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defaultThemeVersion="166925"/>
  <mc:AlternateContent xmlns:mc="http://schemas.openxmlformats.org/markup-compatibility/2006">
    <mc:Choice Requires="x15">
      <x15ac:absPath xmlns:x15ac="http://schemas.microsoft.com/office/spreadsheetml/2010/11/ac" url="C:\Users\wwilliams\OneDrive - North American Mission Board\Desktop\Plant Pro_Project 2\"/>
    </mc:Choice>
  </mc:AlternateContent>
  <xr:revisionPtr revIDLastSave="0" documentId="13_ncr:1_{1CEAC8B5-9D76-4937-80A0-023CD9F355DA}" xr6:coauthVersionLast="47" xr6:coauthVersionMax="47" xr10:uidLastSave="{00000000-0000-0000-0000-000000000000}"/>
  <bookViews>
    <workbookView xWindow="-110" yWindow="-110" windowWidth="19420" windowHeight="10300" activeTab="1" xr2:uid="{FD2D9437-B7B1-412F-9054-2740408358A5}"/>
  </bookViews>
  <sheets>
    <sheet name="Introduccion" sheetId="8" r:id="rId1"/>
    <sheet name="Instrucciones" sheetId="6" r:id="rId2"/>
    <sheet name="Generador de Presupuesto" sheetId="1" r:id="rId3"/>
    <sheet name="Resumen para Imprimir" sheetId="5" r:id="rId4"/>
    <sheet name="Guia Salarial" sheetId="7" r:id="rId5"/>
  </sheets>
  <definedNames>
    <definedName name="_xlnm._FilterDatabase" localSheetId="1" hidden="1">Instrucciones!$A$1:$A$3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6" i="5" l="1"/>
  <c r="E26" i="5"/>
  <c r="F26" i="5"/>
  <c r="G26" i="5"/>
  <c r="D26" i="5"/>
  <c r="I26" i="5" s="1"/>
  <c r="E25" i="5"/>
  <c r="F25" i="5"/>
  <c r="G25" i="5"/>
  <c r="H25" i="5"/>
  <c r="D25" i="5"/>
  <c r="E11" i="5"/>
  <c r="F11" i="5"/>
  <c r="G11" i="5"/>
  <c r="H11" i="5"/>
  <c r="D11" i="5"/>
  <c r="E14" i="5"/>
  <c r="F14" i="5"/>
  <c r="G14" i="5"/>
  <c r="H14" i="5"/>
  <c r="D14" i="5"/>
  <c r="I25" i="5" l="1"/>
  <c r="A33" i="5"/>
  <c r="E12" i="5"/>
  <c r="F12" i="5"/>
  <c r="G12" i="5"/>
  <c r="H12" i="5"/>
  <c r="D12" i="5"/>
  <c r="I12" i="5" l="1"/>
  <c r="C1" i="5"/>
  <c r="E24" i="5" l="1"/>
  <c r="F24" i="5"/>
  <c r="G24" i="5"/>
  <c r="H24" i="5"/>
  <c r="D24" i="5"/>
  <c r="E21" i="5"/>
  <c r="F21" i="5"/>
  <c r="G21" i="5"/>
  <c r="H21" i="5"/>
  <c r="D21" i="5"/>
  <c r="G167" i="1"/>
  <c r="F167" i="1"/>
  <c r="E167" i="1"/>
  <c r="D167" i="1"/>
  <c r="C167" i="1"/>
  <c r="G157" i="1"/>
  <c r="F157" i="1"/>
  <c r="E157" i="1"/>
  <c r="D157" i="1"/>
  <c r="C157" i="1"/>
  <c r="G149" i="1"/>
  <c r="F149" i="1"/>
  <c r="E149" i="1"/>
  <c r="D149" i="1"/>
  <c r="C149" i="1"/>
  <c r="G140" i="1"/>
  <c r="F140" i="1"/>
  <c r="E140" i="1"/>
  <c r="D140" i="1"/>
  <c r="C140" i="1"/>
  <c r="G131" i="1"/>
  <c r="H23" i="5" s="1"/>
  <c r="F131" i="1"/>
  <c r="G23" i="5" s="1"/>
  <c r="E131" i="1"/>
  <c r="F23" i="5" s="1"/>
  <c r="D131" i="1"/>
  <c r="E23" i="5" s="1"/>
  <c r="C131" i="1"/>
  <c r="D23" i="5" s="1"/>
  <c r="G125" i="1"/>
  <c r="H22" i="5" s="1"/>
  <c r="F125" i="1"/>
  <c r="G22" i="5" s="1"/>
  <c r="E125" i="1"/>
  <c r="F22" i="5" s="1"/>
  <c r="D125" i="1"/>
  <c r="E22" i="5" s="1"/>
  <c r="C125" i="1"/>
  <c r="D22" i="5" s="1"/>
  <c r="G111" i="1"/>
  <c r="H18" i="5" s="1"/>
  <c r="F111" i="1"/>
  <c r="G18" i="5" s="1"/>
  <c r="E111" i="1"/>
  <c r="F18" i="5" s="1"/>
  <c r="D111" i="1"/>
  <c r="E18" i="5" s="1"/>
  <c r="C111" i="1"/>
  <c r="G92" i="1"/>
  <c r="F92" i="1"/>
  <c r="E92" i="1"/>
  <c r="D92" i="1"/>
  <c r="C92" i="1"/>
  <c r="G82" i="1"/>
  <c r="G83" i="1" s="1"/>
  <c r="F82" i="1"/>
  <c r="F83" i="1" s="1"/>
  <c r="E82" i="1"/>
  <c r="E83" i="1" s="1"/>
  <c r="D82" i="1"/>
  <c r="D83" i="1" s="1"/>
  <c r="C82" i="1"/>
  <c r="C83" i="1" s="1"/>
  <c r="D18" i="5" l="1"/>
  <c r="C94" i="1"/>
  <c r="C188" i="1" s="1"/>
  <c r="I21" i="5"/>
  <c r="I24" i="5"/>
  <c r="I22" i="5"/>
  <c r="F94" i="1"/>
  <c r="C169" i="1"/>
  <c r="D169" i="1"/>
  <c r="E20" i="5" s="1"/>
  <c r="E94" i="1"/>
  <c r="E169" i="1"/>
  <c r="F20" i="5" s="1"/>
  <c r="D94" i="1"/>
  <c r="F169" i="1"/>
  <c r="G20" i="5" s="1"/>
  <c r="G169" i="1"/>
  <c r="H20" i="5" s="1"/>
  <c r="G94" i="1"/>
  <c r="E7" i="5"/>
  <c r="F7" i="5"/>
  <c r="G7" i="5"/>
  <c r="H7" i="5"/>
  <c r="D7" i="5"/>
  <c r="C58" i="1"/>
  <c r="C53" i="1"/>
  <c r="D19" i="5" l="1"/>
  <c r="E188" i="1"/>
  <c r="D188" i="1"/>
  <c r="G188" i="1"/>
  <c r="F188" i="1"/>
  <c r="D20" i="5"/>
  <c r="D27" i="5" s="1"/>
  <c r="H19" i="5"/>
  <c r="H27" i="5" s="1"/>
  <c r="E19" i="5"/>
  <c r="E27" i="5" s="1"/>
  <c r="F19" i="5"/>
  <c r="F27" i="5" s="1"/>
  <c r="G19" i="5"/>
  <c r="G27" i="5" s="1"/>
  <c r="D8" i="5"/>
  <c r="E4" i="5"/>
  <c r="F4" i="5"/>
  <c r="G4" i="5"/>
  <c r="H4" i="5"/>
  <c r="D4" i="5"/>
  <c r="C4" i="5"/>
  <c r="E13" i="5"/>
  <c r="F13" i="5"/>
  <c r="G13" i="5"/>
  <c r="H13" i="5"/>
  <c r="D13" i="5"/>
  <c r="E10" i="5"/>
  <c r="F10" i="5"/>
  <c r="G10" i="5"/>
  <c r="H10" i="5"/>
  <c r="D10" i="5"/>
  <c r="C191" i="1" l="1"/>
  <c r="I13" i="5"/>
  <c r="I10" i="5"/>
  <c r="I14" i="5"/>
  <c r="I20" i="5"/>
  <c r="I23" i="5"/>
  <c r="I11" i="5"/>
  <c r="I19" i="5"/>
  <c r="I18" i="5"/>
  <c r="I27" i="5" l="1"/>
  <c r="G53" i="1"/>
  <c r="F53" i="1"/>
  <c r="E53" i="1"/>
  <c r="E71" i="1" s="1"/>
  <c r="D53" i="1"/>
  <c r="D58" i="1"/>
  <c r="E9" i="5" s="1"/>
  <c r="E58" i="1"/>
  <c r="F9" i="5" s="1"/>
  <c r="F58" i="1"/>
  <c r="G9" i="5" s="1"/>
  <c r="G58" i="1"/>
  <c r="H9" i="5" s="1"/>
  <c r="D9" i="5"/>
  <c r="D15" i="5" s="1"/>
  <c r="D30" i="5" s="1"/>
  <c r="F71" i="1" l="1"/>
  <c r="F191" i="1" s="1"/>
  <c r="G71" i="1"/>
  <c r="G191" i="1" s="1"/>
  <c r="D71" i="1"/>
  <c r="D191" i="1" s="1"/>
  <c r="G8" i="5"/>
  <c r="G15" i="5" s="1"/>
  <c r="G30" i="5" s="1"/>
  <c r="E8" i="5"/>
  <c r="E15" i="5" s="1"/>
  <c r="F8" i="5"/>
  <c r="F15" i="5" s="1"/>
  <c r="F30" i="5" s="1"/>
  <c r="E191" i="1"/>
  <c r="H8" i="5"/>
  <c r="H15" i="5" s="1"/>
  <c r="H30" i="5" s="1"/>
  <c r="I9" i="5"/>
  <c r="I7" i="5"/>
  <c r="I8" i="5" l="1"/>
  <c r="I15" i="5" s="1"/>
  <c r="I30" i="5" s="1"/>
  <c r="E30" i="5"/>
</calcChain>
</file>

<file path=xl/sharedStrings.xml><?xml version="1.0" encoding="utf-8"?>
<sst xmlns="http://schemas.openxmlformats.org/spreadsheetml/2006/main" count="336" uniqueCount="168">
  <si>
    <t>TOTAL</t>
  </si>
  <si>
    <t>Curriculum:</t>
  </si>
  <si>
    <t>INSTRUCCIONES</t>
  </si>
  <si>
    <r>
      <t>A este punto deberíamos tener mayor claridad sobre qué factores están involucrados en la determinación de los gastos de personal. Ahora es el momento de considerar su personal inicial para el año 1 y con el proyector de crecimiento determinar en qué momento agregar personal adicional con el objetivo de desarrollar una infraestructura que sostenga la proyecci</t>
    </r>
    <r>
      <rPr>
        <sz val="11"/>
        <color theme="1"/>
        <rFont val="Calibri"/>
        <family val="2"/>
      </rPr>
      <t>ó</t>
    </r>
    <r>
      <rPr>
        <sz val="11"/>
        <color theme="1"/>
        <rFont val="Calibri"/>
        <family val="2"/>
        <scheme val="minor"/>
      </rPr>
      <t>n de crecimiento de la iglesia. También considere la relaci</t>
    </r>
    <r>
      <rPr>
        <sz val="11"/>
        <color theme="1"/>
        <rFont val="Calibri"/>
        <family val="2"/>
      </rPr>
      <t>ó</t>
    </r>
    <r>
      <rPr>
        <sz val="11"/>
        <color theme="1"/>
        <rFont val="Calibri"/>
        <family val="2"/>
        <scheme val="minor"/>
      </rPr>
      <t>n entre el aumento del costo de vida y los salarios a medida que hace proyecciones para los años 2 al 5. Usted puede buscar en internet los promedios históricos del aumento del costo de vida para el área en la que est</t>
    </r>
    <r>
      <rPr>
        <sz val="11"/>
        <color theme="1"/>
        <rFont val="Calibri"/>
        <family val="2"/>
      </rPr>
      <t>á</t>
    </r>
    <r>
      <rPr>
        <sz val="11"/>
        <color theme="1"/>
        <rFont val="Calibri"/>
        <family val="2"/>
        <scheme val="minor"/>
      </rPr>
      <t xml:space="preserve"> plantando.
</t>
    </r>
  </si>
  <si>
    <t>GENERADOR DE PRESUPUESTO</t>
  </si>
  <si>
    <t xml:space="preserve">Complete esta hoja para pronosticar los ingresos y gastos previstos para su iglesia durante los años 1 al 5.	</t>
  </si>
  <si>
    <t xml:space="preserve">Después de completar esta hoja, vaya a la pestaña "Resumen para Imprimir" a continuación para imprimir y enviar un resumen a su supervisor.
</t>
  </si>
  <si>
    <r>
      <t>INFORMANCI</t>
    </r>
    <r>
      <rPr>
        <b/>
        <sz val="11"/>
        <color theme="0"/>
        <rFont val="Calibri"/>
        <family val="2"/>
      </rPr>
      <t>Ó</t>
    </r>
    <r>
      <rPr>
        <b/>
        <sz val="11"/>
        <color theme="0"/>
        <rFont val="Calibri"/>
        <family val="2"/>
        <scheme val="minor"/>
      </rPr>
      <t>N DE LA PLANTACI</t>
    </r>
    <r>
      <rPr>
        <b/>
        <sz val="11"/>
        <color theme="0"/>
        <rFont val="Calibri"/>
        <family val="2"/>
      </rPr>
      <t>Ó</t>
    </r>
    <r>
      <rPr>
        <b/>
        <sz val="11"/>
        <color theme="0"/>
        <rFont val="Calibri"/>
        <family val="2"/>
        <scheme val="minor"/>
      </rPr>
      <t>N</t>
    </r>
  </si>
  <si>
    <t>Su Nombre:</t>
  </si>
  <si>
    <r>
      <t>Nombre de la Plantaci</t>
    </r>
    <r>
      <rPr>
        <sz val="11"/>
        <color theme="1"/>
        <rFont val="Calibri"/>
        <family val="2"/>
      </rPr>
      <t>ó</t>
    </r>
    <r>
      <rPr>
        <sz val="11"/>
        <color theme="1"/>
        <rFont val="Calibri"/>
        <family val="2"/>
        <scheme val="minor"/>
      </rPr>
      <t>n:</t>
    </r>
  </si>
  <si>
    <t>Ciudad:</t>
  </si>
  <si>
    <t>Estado/Provincia:</t>
  </si>
  <si>
    <r>
      <t>TAMA</t>
    </r>
    <r>
      <rPr>
        <b/>
        <sz val="11"/>
        <color theme="0"/>
        <rFont val="Calibri"/>
        <family val="2"/>
      </rPr>
      <t>Ñ</t>
    </r>
    <r>
      <rPr>
        <b/>
        <sz val="11"/>
        <color theme="0"/>
        <rFont val="Calibri"/>
        <family val="2"/>
        <scheme val="minor"/>
      </rPr>
      <t>O ANTICIPADO DE LA IGLESIA</t>
    </r>
  </si>
  <si>
    <t>Asistencia Inicial:</t>
  </si>
  <si>
    <t>OFRENDAS ANTICIPADAS</t>
  </si>
  <si>
    <r>
      <t>A</t>
    </r>
    <r>
      <rPr>
        <b/>
        <sz val="11"/>
        <color theme="0"/>
        <rFont val="Calibri"/>
        <family val="2"/>
      </rPr>
      <t>Ñ</t>
    </r>
    <r>
      <rPr>
        <b/>
        <sz val="11"/>
        <color theme="0"/>
        <rFont val="Calibri"/>
        <family val="2"/>
        <scheme val="minor"/>
      </rPr>
      <t>O 1</t>
    </r>
  </si>
  <si>
    <t>AÑO 1</t>
  </si>
  <si>
    <t>AÑO 2</t>
  </si>
  <si>
    <t>AÑO 3</t>
  </si>
  <si>
    <t>AÑO 4</t>
  </si>
  <si>
    <t>AÑO 5</t>
  </si>
  <si>
    <t>Nombre de la Iglesia:</t>
  </si>
  <si>
    <t>Nombre del Pastor:</t>
  </si>
  <si>
    <r>
      <t>Direcci</t>
    </r>
    <r>
      <rPr>
        <sz val="11"/>
        <color theme="1"/>
        <rFont val="Calibri"/>
        <family val="2"/>
      </rPr>
      <t>ó</t>
    </r>
    <r>
      <rPr>
        <sz val="11"/>
        <color theme="1"/>
        <rFont val="Calibri"/>
        <family val="2"/>
        <scheme val="minor"/>
      </rPr>
      <t>n Postal:</t>
    </r>
  </si>
  <si>
    <t>COMPROMISO FINANCIERO DE IGLESIAS DE APOYO</t>
  </si>
  <si>
    <t>Dirección Postal:</t>
  </si>
  <si>
    <t xml:space="preserve">A continuación, introduzca su información solo en las renglones amarillos.
</t>
  </si>
  <si>
    <r>
      <t>COMPROMISO FINANCIERO DE LA ASOCIACI</t>
    </r>
    <r>
      <rPr>
        <b/>
        <sz val="11"/>
        <color theme="0"/>
        <rFont val="Calibri"/>
        <family val="2"/>
      </rPr>
      <t>Ó</t>
    </r>
    <r>
      <rPr>
        <b/>
        <sz val="11"/>
        <color theme="0"/>
        <rFont val="Calibri"/>
        <family val="2"/>
        <scheme val="minor"/>
      </rPr>
      <t>N LOCAL</t>
    </r>
  </si>
  <si>
    <t>COMPROMISO FINANCIERO DE SEND NETWORK/NAMB</t>
  </si>
  <si>
    <t>COMPROMISO FINANCIERO DE IGLESIA ENVIADORA</t>
  </si>
  <si>
    <r>
      <t>COMPROMISO FINANCIERO DE CONVENCI</t>
    </r>
    <r>
      <rPr>
        <b/>
        <sz val="11"/>
        <color theme="0"/>
        <rFont val="Calibri"/>
        <family val="2"/>
      </rPr>
      <t>Ó</t>
    </r>
    <r>
      <rPr>
        <b/>
        <sz val="11"/>
        <color theme="0"/>
        <rFont val="Calibri"/>
        <family val="2"/>
        <scheme val="minor"/>
      </rPr>
      <t>N ESTATAL</t>
    </r>
  </si>
  <si>
    <r>
      <t>CONVENCI</t>
    </r>
    <r>
      <rPr>
        <b/>
        <sz val="11"/>
        <color theme="1"/>
        <rFont val="Calibri"/>
        <family val="2"/>
      </rPr>
      <t>Ó</t>
    </r>
    <r>
      <rPr>
        <b/>
        <sz val="11"/>
        <color theme="1"/>
        <rFont val="Calibri"/>
        <family val="2"/>
        <scheme val="minor"/>
      </rPr>
      <t>N ESTATAL:</t>
    </r>
  </si>
  <si>
    <t>COMPROMISOS OTROS</t>
  </si>
  <si>
    <r>
      <t>INGRESOS OTROS</t>
    </r>
    <r>
      <rPr>
        <sz val="11"/>
        <color theme="1"/>
        <rFont val="Calibri"/>
        <family val="2"/>
        <scheme val="minor"/>
      </rPr>
      <t xml:space="preserve"> (Individuos, Donaciones, Inversiones Personales)</t>
    </r>
    <r>
      <rPr>
        <b/>
        <sz val="11"/>
        <color theme="1"/>
        <rFont val="Calibri"/>
        <family val="2"/>
        <scheme val="minor"/>
      </rPr>
      <t>:</t>
    </r>
  </si>
  <si>
    <t>GASTOS DE PERSONAL</t>
  </si>
  <si>
    <t xml:space="preserve">Consulte la pestaña "Guía salarial" a continuación para obtener orientación.  Recuerde considerar aumentos salariales anuales para los años 2 a 5. 	</t>
  </si>
  <si>
    <t>SALARIOS</t>
  </si>
  <si>
    <t>Nombre y Rol del Empleado:</t>
  </si>
  <si>
    <t>BENEFICIOS</t>
  </si>
  <si>
    <t>Seguro (Dental, Salud, Visión):</t>
  </si>
  <si>
    <t>Discapacidad (largo plazo, corto plazo):</t>
  </si>
  <si>
    <t xml:space="preserve">Jubilación:
</t>
  </si>
  <si>
    <t xml:space="preserve"> Gastos de Reubicación:
</t>
  </si>
  <si>
    <t xml:space="preserve">Viajes /Entretenimiento:
</t>
  </si>
  <si>
    <t>Otros:</t>
  </si>
  <si>
    <t>BENEFICIOS TOTALES:</t>
  </si>
  <si>
    <t>COMPROMISOS DE IGLESIAS DE APOYO TOTALES:</t>
  </si>
  <si>
    <t>GASTOS ADMINISTRATIVOS</t>
  </si>
  <si>
    <t xml:space="preserve">Los gastos administrativos (operativos) incluyen todos los costos necesarios para servir, mantener y mejorar el plan ministerial de la iglesia.
</t>
  </si>
  <si>
    <t xml:space="preserve">Hipoteca/Alquiler de Instalaciones:
</t>
  </si>
  <si>
    <t xml:space="preserve">Servicios públicos (electricidad, gas, teléfono, agua):
</t>
  </si>
  <si>
    <r>
      <t>M</t>
    </r>
    <r>
      <rPr>
        <sz val="11"/>
        <color theme="1"/>
        <rFont val="Calibri"/>
        <family val="2"/>
      </rPr>
      <t>á</t>
    </r>
    <r>
      <rPr>
        <sz val="11"/>
        <color theme="1"/>
        <rFont val="Calibri"/>
        <family val="2"/>
        <scheme val="minor"/>
      </rPr>
      <t>rketing (Publicidad, Diseño Gráfico, Audio/Vídeo):</t>
    </r>
  </si>
  <si>
    <t xml:space="preserve">Suministros de Limpieza:
</t>
  </si>
  <si>
    <t>Seguros (Responsabilidad, Propiedad):</t>
  </si>
  <si>
    <t>Gastos de Ofrendas (cargos en línea, sobres):</t>
  </si>
  <si>
    <t>Vehículo (Combustible, Seguro, Mantenimiento):</t>
  </si>
  <si>
    <t xml:space="preserve">Servicios por Contrato/Suscripciones:
</t>
  </si>
  <si>
    <t>Mantenimiento de Edificio/Terreno:</t>
  </si>
  <si>
    <t xml:space="preserve">Introduzca la cantidad total de diezmos y ofrendas no designadas alocadas para la misión relacionada con la Convención Bautista del Sur. 
Para los años 1-5, el mínimo para el Programa cooperativo es del 6%, y el mínimo de ofrendas para la Gran Comisión es del 4%.  </t>
  </si>
  <si>
    <r>
      <t>PROGRAMA COOPERATIVO &amp; OFRENDAS PARA LA GRAN COMISI</t>
    </r>
    <r>
      <rPr>
        <b/>
        <sz val="11"/>
        <color theme="0"/>
        <rFont val="Calibri"/>
        <family val="2"/>
      </rPr>
      <t>Ó</t>
    </r>
    <r>
      <rPr>
        <b/>
        <sz val="11"/>
        <color theme="0"/>
        <rFont val="Calibri"/>
        <family val="2"/>
        <scheme val="minor"/>
      </rPr>
      <t>N</t>
    </r>
  </si>
  <si>
    <t>PROGRAMA COOPERATIVO (6%)</t>
  </si>
  <si>
    <t>TOTAL:</t>
  </si>
  <si>
    <r>
      <t>OFRENDAS PARA LA GRAN COMISI</t>
    </r>
    <r>
      <rPr>
        <b/>
        <sz val="11"/>
        <color theme="0"/>
        <rFont val="Calibri"/>
        <family val="2"/>
      </rPr>
      <t>Ó</t>
    </r>
    <r>
      <rPr>
        <b/>
        <sz val="11"/>
        <color theme="0"/>
        <rFont val="Calibri"/>
        <family val="2"/>
        <scheme val="minor"/>
      </rPr>
      <t>N (4%)</t>
    </r>
  </si>
  <si>
    <t>Ofrenda de Navidad Lottie Moon:</t>
  </si>
  <si>
    <t>Ofrenda para las Misiones Estatales:</t>
  </si>
  <si>
    <t>Plantaciones de Iglesia:</t>
  </si>
  <si>
    <t>OTRAS MISIONES NO DE LA SBC</t>
  </si>
  <si>
    <t xml:space="preserve">Alcance comunitario (Publicidad, Alimentos, Donaciones, Materiales):
</t>
  </si>
  <si>
    <t xml:space="preserve">Alianzas Ministeriales:
</t>
  </si>
  <si>
    <t>GASTOS MINISTERIALES</t>
  </si>
  <si>
    <t xml:space="preserve">Gastos de Música de Adoración (CCLI, Instrumentos):
</t>
  </si>
  <si>
    <r>
      <t>Audio/Vídeo (Equipo, Apar</t>
    </r>
    <r>
      <rPr>
        <sz val="11"/>
        <color theme="1"/>
        <rFont val="Calibri"/>
        <family val="2"/>
      </rPr>
      <t>á</t>
    </r>
    <r>
      <rPr>
        <sz val="11"/>
        <color theme="1"/>
        <rFont val="Calibri"/>
        <family val="2"/>
        <scheme val="minor"/>
      </rPr>
      <t>tos, Cables, Programas de Computadora):</t>
    </r>
  </si>
  <si>
    <t>Experiencias de Adoración (Bautismo, Accesorios):</t>
  </si>
  <si>
    <t>MINISTERIO DE ADORACIÓN</t>
  </si>
  <si>
    <t xml:space="preserve">Consumibles (Manualidades, Hojas de Trabajo, Materiales para Líderes):
</t>
  </si>
  <si>
    <t>Audio/Vídeo (Equipo, Aparátos, Cables, Programas de Computadora):</t>
  </si>
  <si>
    <t>MINISTERIO INFANTIL</t>
  </si>
  <si>
    <t>MINISTERIO JUVENIL</t>
  </si>
  <si>
    <t xml:space="preserve">Eventos (Campamento de Verano, Retiro de Invierno):
</t>
  </si>
  <si>
    <t>EDUCACIÓN, DISCIPULADO Y CUIDADO PASTORAL</t>
  </si>
  <si>
    <t>Hospitalidad/Eventos:</t>
  </si>
  <si>
    <t>Evangelismo:</t>
  </si>
  <si>
    <t>Benevolencia/Cuidado Pastoral:</t>
  </si>
  <si>
    <t>GASTOS TOTALES DE EDUCACIÓN, DISCIPULADO Y CUIDADO PASTORAL:</t>
  </si>
  <si>
    <t>GASTS NO RECURRENTES</t>
  </si>
  <si>
    <t xml:space="preserve">Estos son gastos en los que se incurre de vez en cuando.  En su mayoría son imprevistos y un costo o pérdida de una sola vez.		</t>
  </si>
  <si>
    <t>GASTOS NO RECURRENTES:</t>
  </si>
  <si>
    <t>DEUDA EXISTENTE</t>
  </si>
  <si>
    <r>
      <t>Cualquier deuda que exista antes del lanzamiento de la plantaci</t>
    </r>
    <r>
      <rPr>
        <sz val="11"/>
        <color theme="1"/>
        <rFont val="Calibri"/>
        <family val="2"/>
      </rPr>
      <t>ó</t>
    </r>
    <r>
      <rPr>
        <sz val="11"/>
        <color theme="1"/>
        <rFont val="Calibri"/>
        <family val="2"/>
        <scheme val="minor"/>
      </rPr>
      <t>n.</t>
    </r>
  </si>
  <si>
    <t>DEUDA EXISTENTE:</t>
  </si>
  <si>
    <t>RESERVAS</t>
  </si>
  <si>
    <t>Se recomienda que incluso el presupuesto del primer año incluya reservas para altibajos normales en las ofrendas y para las necesidades futuras del ministerio.</t>
  </si>
  <si>
    <t>RESERVAS PROYECTADAS:</t>
  </si>
  <si>
    <t>GASTOS TOTALES</t>
  </si>
  <si>
    <t>INGRESOS TOTALES</t>
  </si>
  <si>
    <t>GASTOS TOTALES:</t>
  </si>
  <si>
    <t xml:space="preserve">PROYECCIÓN PARA 	</t>
  </si>
  <si>
    <t xml:space="preserve">En el menú principal de Excel, haga clic en "File," luego "Save as Adobe PDF."  Haga clic en el botón "Convert to PDF."  Guarde el PDF en su computadora. Luego, envíelo a su supervisor.	</t>
  </si>
  <si>
    <t>ASISTENCIA ANTICIPADA</t>
  </si>
  <si>
    <t>INICIAL</t>
  </si>
  <si>
    <t>COMPROMISOS FINANCIEROS ANTICIPADOS</t>
  </si>
  <si>
    <t>GASTOS ANTICIPADOS</t>
  </si>
  <si>
    <t>INGRESO NETO</t>
  </si>
  <si>
    <t>INGRESO NETO:</t>
  </si>
  <si>
    <t>INGRESO NETO ANTICIPADO</t>
  </si>
  <si>
    <t>IGLESIA ENVIADORA:</t>
  </si>
  <si>
    <t>IGLESIA(S) DE APOYO</t>
  </si>
  <si>
    <r>
      <t>ASOCIACI</t>
    </r>
    <r>
      <rPr>
        <b/>
        <sz val="11"/>
        <color theme="1"/>
        <rFont val="Calibri"/>
        <family val="2"/>
      </rPr>
      <t>Ó</t>
    </r>
    <r>
      <rPr>
        <b/>
        <sz val="11"/>
        <color theme="1"/>
        <rFont val="Calibri"/>
        <family val="2"/>
        <scheme val="minor"/>
      </rPr>
      <t>N:</t>
    </r>
  </si>
  <si>
    <t>APOYO ANUAL DE SEND NETWORK/NAMB:</t>
  </si>
  <si>
    <t>CONCESIONES DE SN:</t>
  </si>
  <si>
    <t>OTROS:</t>
  </si>
  <si>
    <t>OFRENDAS:</t>
  </si>
  <si>
    <t>ADMINISTRATIVOS:</t>
  </si>
  <si>
    <t>PERSONAL:</t>
  </si>
  <si>
    <t>MINISTERIALES:</t>
  </si>
  <si>
    <t>PROGRAMA COOPERATIVO</t>
  </si>
  <si>
    <r>
      <t>GRAN COMISI</t>
    </r>
    <r>
      <rPr>
        <b/>
        <sz val="11"/>
        <color theme="1"/>
        <rFont val="Calibri"/>
        <family val="2"/>
      </rPr>
      <t>Ó</t>
    </r>
    <r>
      <rPr>
        <b/>
        <sz val="11"/>
        <color theme="1"/>
        <rFont val="Calibri"/>
        <family val="2"/>
        <scheme val="minor"/>
      </rPr>
      <t>N:</t>
    </r>
  </si>
  <si>
    <t>NO RECURRENTES:</t>
  </si>
  <si>
    <t>DEUDAS:</t>
  </si>
  <si>
    <t>RESERVAS:</t>
  </si>
  <si>
    <t>INGRESOS TOTALES:</t>
  </si>
  <si>
    <t>INGRESO NETO ANTICIPADO:</t>
  </si>
  <si>
    <t>Suministros de Oficina (Correo Postal, Imprenta):</t>
  </si>
  <si>
    <t>GASTOS ADMINISTRATIVOS TOTALES:</t>
  </si>
  <si>
    <t>OFRENDAS TOTALES PARA LA GRAN COMISIÓN:</t>
  </si>
  <si>
    <r>
      <t>COMPROMISOS DE LA ASOCIACI</t>
    </r>
    <r>
      <rPr>
        <b/>
        <sz val="11"/>
        <color theme="1"/>
        <rFont val="Calibri"/>
        <family val="2"/>
      </rPr>
      <t>Ó</t>
    </r>
    <r>
      <rPr>
        <b/>
        <sz val="11"/>
        <color theme="1"/>
        <rFont val="Calibri"/>
        <family val="2"/>
        <scheme val="minor"/>
      </rPr>
      <t>N TOTALES:</t>
    </r>
  </si>
  <si>
    <t>INGRESO TOTAL:</t>
  </si>
  <si>
    <t>SALARIOS TOTALES:</t>
  </si>
  <si>
    <t>GASTOS DE PERSONAL TOTALES:</t>
  </si>
  <si>
    <t>GASTOS TOTALES PARA OTRAS MISIONES NO DE LA SBC:</t>
  </si>
  <si>
    <r>
      <t>GASTOS TOTALES DEL MINISTERIO DE ADORACI</t>
    </r>
    <r>
      <rPr>
        <b/>
        <sz val="11"/>
        <color theme="1"/>
        <rFont val="Calibri"/>
        <family val="2"/>
      </rPr>
      <t>Ó</t>
    </r>
    <r>
      <rPr>
        <b/>
        <sz val="11"/>
        <color theme="1"/>
        <rFont val="Calibri"/>
        <family val="2"/>
        <scheme val="minor"/>
      </rPr>
      <t xml:space="preserve">N:
</t>
    </r>
  </si>
  <si>
    <t>GASTOS TOTALES DEL MINISTERIO INFANTIL:</t>
  </si>
  <si>
    <t>GASTOS TOTALES DEL MINISTERIO JUVENIL:</t>
  </si>
  <si>
    <t>GASTOS MINISTERIALES TOTALES:</t>
  </si>
  <si>
    <t xml:space="preserve">Eventos (Festival de Otoño, EBV):
</t>
  </si>
  <si>
    <t>Desarrollo de Liderazgo:</t>
  </si>
  <si>
    <r>
      <t>Honorarios de M</t>
    </r>
    <r>
      <rPr>
        <sz val="11"/>
        <color theme="1"/>
        <rFont val="Calibri"/>
        <family val="2"/>
      </rPr>
      <t>ú</t>
    </r>
    <r>
      <rPr>
        <sz val="11"/>
        <color theme="1"/>
        <rFont val="Calibri"/>
        <family val="2"/>
        <scheme val="minor"/>
      </rPr>
      <t>sicos:</t>
    </r>
  </si>
  <si>
    <r>
      <t>Ofrenda de Domingo de Resurrecci</t>
    </r>
    <r>
      <rPr>
        <sz val="11"/>
        <color theme="1"/>
        <rFont val="Calibri"/>
        <family val="2"/>
      </rPr>
      <t>ó</t>
    </r>
    <r>
      <rPr>
        <sz val="11"/>
        <color theme="1"/>
        <rFont val="Calibri"/>
        <family val="2"/>
        <scheme val="minor"/>
      </rPr>
      <t>n Annie Armstrong:</t>
    </r>
  </si>
  <si>
    <r>
      <t>Ofrenda para la Asociaci</t>
    </r>
    <r>
      <rPr>
        <sz val="11"/>
        <color theme="1"/>
        <rFont val="Calibri"/>
        <family val="2"/>
      </rPr>
      <t>ó</t>
    </r>
    <r>
      <rPr>
        <sz val="11"/>
        <color theme="1"/>
        <rFont val="Calibri"/>
        <family val="2"/>
        <scheme val="minor"/>
      </rPr>
      <t>n Local:</t>
    </r>
  </si>
  <si>
    <t xml:space="preserve">Suministros de Oficina (Internet, Correo Postal, Imprenta):
</t>
  </si>
  <si>
    <t>Equipo Arrendado (por ejemplo, fotocopiadoras):</t>
  </si>
  <si>
    <t>APOYO ANUAL DE SN/NAMB:</t>
  </si>
  <si>
    <t>Asistencia Semanal Proyectada:</t>
  </si>
  <si>
    <t>Asistencia Semanal Real:</t>
  </si>
  <si>
    <t>Promedio de Ofrendas Semanales Proyectadas:</t>
  </si>
  <si>
    <t>Nombre de 1ra Iglesia de Apoyo:</t>
  </si>
  <si>
    <t>Nombre de 2da Iglesia de Apoyo:</t>
  </si>
  <si>
    <t>Nombre de 3ra Iglesia de Apoyo:</t>
  </si>
  <si>
    <t>Nombre de 4ta Iglesia de Apoyo:</t>
  </si>
  <si>
    <t>Nombre de 5ta Iglesia de Apoyo:</t>
  </si>
  <si>
    <t>Nombre de 6ta Iglesia de Apoyo:</t>
  </si>
  <si>
    <r>
      <t>Nombre de la 1ra Asociaci</t>
    </r>
    <r>
      <rPr>
        <sz val="11"/>
        <color theme="1"/>
        <rFont val="Calibri"/>
        <family val="2"/>
      </rPr>
      <t>ó</t>
    </r>
    <r>
      <rPr>
        <sz val="11"/>
        <color theme="1"/>
        <rFont val="Calibri"/>
        <family val="2"/>
        <scheme val="minor"/>
      </rPr>
      <t>n:</t>
    </r>
  </si>
  <si>
    <t>FICA (7.65%):</t>
  </si>
  <si>
    <r>
      <t>Nombre de la 2da Asociaci</t>
    </r>
    <r>
      <rPr>
        <sz val="11"/>
        <color theme="1"/>
        <rFont val="Calibri"/>
        <family val="2"/>
      </rPr>
      <t>ón:</t>
    </r>
  </si>
  <si>
    <r>
      <t>Promedio Real de Ofrendas Semanales (actualizar cada a</t>
    </r>
    <r>
      <rPr>
        <sz val="11"/>
        <color theme="1"/>
        <rFont val="Calibri"/>
        <family val="2"/>
      </rPr>
      <t>ñ</t>
    </r>
    <r>
      <rPr>
        <sz val="11"/>
        <color theme="1"/>
        <rFont val="Calibri"/>
        <family val="2"/>
        <scheme val="minor"/>
      </rPr>
      <t>o:</t>
    </r>
  </si>
  <si>
    <t>Bienvenido a Planting Projector</t>
  </si>
  <si>
    <t xml:space="preserve">Planting Projector es una herramienta creada para ayudar a los plantadores de iglesias, iglesias enviadoras y movilizadores de la Red SEND a tomar decisiones estratégicas y sólidas en cuanto al apoyo.
</t>
  </si>
  <si>
    <r>
      <rPr>
        <b/>
        <sz val="18"/>
        <color rgb="FF5FA4CE"/>
        <rFont val="Calibri (Body)"/>
      </rPr>
      <t>¿Cuánto es suficiente?</t>
    </r>
    <r>
      <rPr>
        <sz val="16"/>
        <color theme="1"/>
        <rFont val="Calibri"/>
        <family val="2"/>
        <scheme val="minor"/>
      </rPr>
      <t xml:space="preserve">
</t>
    </r>
    <r>
      <rPr>
        <sz val="14"/>
        <color theme="1"/>
        <rFont val="Calibri"/>
        <family val="2"/>
        <scheme val="minor"/>
      </rPr>
      <t xml:space="preserve">
Un plantador de iglesias necesita estar suficientemente financiado para que pueda concentrarse en su trabajo sin estrés financiero indebido, pero la sobrefinanciación de una plantacion puede obstaculizar el crecimiento a largo plazo. Entonces, ¿cuánto es suficiente? En pocas palabras, depende. Depende del contexto de la plantacion. Depende del plan de sostenibilidad. Depende de las estrategias ministeriales. Y mucho más.  Entonces, ¿cómo ayuda responsablemente a su plantador a obtener fondos suficientes y asi poder dedicar tiempo a su familia y al ministerio de la iglesia en lugar de recaudar fondos?</t>
    </r>
  </si>
  <si>
    <r>
      <rPr>
        <b/>
        <sz val="18"/>
        <color rgb="FF5FA4CE"/>
        <rFont val="Calibri (Body)"/>
      </rPr>
      <t>Planting Projector puede ayudar</t>
    </r>
    <r>
      <rPr>
        <sz val="14"/>
        <color theme="1"/>
        <rFont val="Calibri (Body)"/>
      </rPr>
      <t xml:space="preserve">
Planting Projector ayuda a un plantador y a la Iglesia enviadora a pensar en las necesidades financieras anuales y predecir los requisitos presupuestarios y de flujo de efectivo. Intenta presentar expectativas claras que proporcionarán una mejor comprensión de lo que se necesita para hacer de la plantacion y la asociación con la plantación una inversión positiva.
Planting Projector le ayudará a aclarar tanto un presupuesto previo al lanzamiento como un presupuesto de gastos, que incluye gastos de personal, gastos operativos y administrativos, gastos ministeriales y reservas.
</t>
    </r>
  </si>
  <si>
    <t xml:space="preserve">Cinco preguntas principales serán respondidas durante los primeros cinco años de la plantacion:
</t>
  </si>
  <si>
    <r>
      <t xml:space="preserve">1 // ¿Cuáles son los gastos de personal estimados?
</t>
    </r>
    <r>
      <rPr>
        <sz val="14"/>
        <color theme="1"/>
        <rFont val="Calibri"/>
        <family val="2"/>
        <scheme val="minor"/>
      </rPr>
      <t>Los gastos de personal pueden ser uno de los mayores gastos y pueden aumentar en un 10 por ciento cada año. Los gastos de personal incluyen el salario y los beneficios para cualquier persona pagada a través del presupuesto de la iglesia.</t>
    </r>
  </si>
  <si>
    <r>
      <t>2 // ¿Cuáles son los gastos administrativos estimados?</t>
    </r>
    <r>
      <rPr>
        <sz val="14"/>
        <color theme="1"/>
        <rFont val="Calibri"/>
        <family val="2"/>
        <scheme val="minor"/>
      </rPr>
      <t xml:space="preserve">
Los gastos administrativos incluyen alquiler, pagos de hipoteca, gastos de oficina, etc. Será necesaria una hoja de cálculo separada que detalle estos gastos.</t>
    </r>
  </si>
  <si>
    <r>
      <t>3 // ¿Qué porcentaje de diezmos y ofrendas no designados se asignan para misiones relacionadas con la CBS?</t>
    </r>
    <r>
      <rPr>
        <sz val="14"/>
        <color theme="1"/>
        <rFont val="Calibri"/>
        <family val="2"/>
        <scheme val="minor"/>
      </rPr>
      <t xml:space="preserve">
Durante los primeros cinco años, las plantaciones de la CBS deben dar un mínimo del 6 por ciento al Programa Cooperativo y al menos el 4 por ciento a las causas de la Gran Comisión. La donación de la Gran Comisión es dinero dado a causas misioneras relacionadas con los bautistas del sur, como la Ofrenda de Pascua de Annie Armstrong, la Ofrenda® de Navidad® de Lottie Moon, las ofrendas de misiones estatales, las ofrendas asociativas, las redes, etc.
</t>
    </r>
  </si>
  <si>
    <r>
      <t xml:space="preserve">4 // ¿Cuánto pretende gastar la plantacion en otras causas misioneras, si las hubiera?
</t>
    </r>
    <r>
      <rPr>
        <sz val="14"/>
        <color theme="1"/>
        <rFont val="Calibri"/>
        <family val="2"/>
        <scheme val="minor"/>
      </rPr>
      <t>Estos gastos pueden incluir donaciones asociativas, asociaciones locales con otros ministerios y gastos de proyectos, asociaciones globales y gastos de proyectos, gastos de viaje de líderes y benevolencia.</t>
    </r>
  </si>
  <si>
    <r>
      <t xml:space="preserve">5 // ¿Cuáles son los gastos totales relacionados con el ministerio?
</t>
    </r>
    <r>
      <rPr>
        <sz val="14"/>
        <color theme="1"/>
        <rFont val="Calibri"/>
        <family val="2"/>
        <scheme val="minor"/>
      </rPr>
      <t>Los gastos relacionados con el ministerio incluyen gastos relacionados con el evangelismo y el alcance, el discipulado y los grupos pequeños, el ministerio de música, el ministerio preescolar y de niños, el ministerio estudiantil, etc.</t>
    </r>
  </si>
  <si>
    <r>
      <t xml:space="preserve">Los gastos de personal pueden ser uno de los mayores gastos y pueden aumentar en un 10 por ciento cada año.  Los gastos de personal incluyen salario y beneficios para cualquier persona que se le pague a través del presupuesto de la iglesia.  Los gastos administrativos incluyen alquiler, pagos hipotecarios, gastos de oficina, etc.  </t>
    </r>
    <r>
      <rPr>
        <b/>
        <sz val="11"/>
        <color theme="1"/>
        <rFont val="Calibri"/>
        <family val="2"/>
        <scheme val="minor"/>
      </rPr>
      <t>Las</t>
    </r>
    <r>
      <rPr>
        <sz val="11"/>
        <color theme="1"/>
        <rFont val="Calibri"/>
        <family val="2"/>
        <scheme val="minor"/>
      </rPr>
      <t xml:space="preserve"> </t>
    </r>
    <r>
      <rPr>
        <b/>
        <sz val="11"/>
        <color theme="1"/>
        <rFont val="Calibri"/>
        <family val="2"/>
        <scheme val="minor"/>
      </rPr>
      <t>iglesias enviadoras y plantadores de iglesias deben trabajar juntos para crear una hoja por separado que detalle tanto los gastos de personal como</t>
    </r>
    <r>
      <rPr>
        <sz val="11"/>
        <color theme="1"/>
        <rFont val="Calibri"/>
        <family val="2"/>
        <scheme val="minor"/>
      </rPr>
      <t xml:space="preserve"> </t>
    </r>
    <r>
      <rPr>
        <b/>
        <sz val="11"/>
        <color theme="1"/>
        <rFont val="Calibri"/>
        <family val="2"/>
        <scheme val="minor"/>
      </rPr>
      <t>administrativos</t>
    </r>
    <r>
      <rPr>
        <sz val="11"/>
        <color theme="1"/>
        <rFont val="Calibri"/>
        <family val="2"/>
        <scheme val="minor"/>
      </rPr>
      <t>. 
El pago de empleados con contratos 1099 no se incluirá en el Presupuesto de Personal (es decir, el pago de los musicos se colocará bajo el presupuesto de Adoración).  Si el miembro del personal es bi-vocacional, sólo el salario que es proporcionado por la iglesia directamente se incluiría en el Presupuesto de Personal.  A menos que un miembro del personal sea pagado o apoyado directamente por una entidad distinta a la iglesia, toda su compensación debe incluirse en el Presupuesto de Personal (incluso si dicha compensacion est</t>
    </r>
    <r>
      <rPr>
        <sz val="11"/>
        <color theme="1"/>
        <rFont val="Calibri"/>
        <family val="2"/>
      </rPr>
      <t>á</t>
    </r>
    <r>
      <rPr>
        <sz val="11"/>
        <color theme="1"/>
        <rFont val="Calibri"/>
        <family val="2"/>
        <scheme val="minor"/>
      </rPr>
      <t xml:space="preserve"> basada enteramente en el apoyo indirecto proveniente de entidades separadas a la iglesia).
El Presupuesto de Personal incluirá lo siguiente:
* Cualquier gasto pagado por la iglesia para la reubicación del personal
* Salarios del personal (cualquier compensación pagada en efectivo - los reembolsos del ministerio no se incluirán)
* Subsidio de vivienda de Pastores
* Beneficios pagados por la Iglesia (cualquier seguro de salud/vida/discapacidad pagado por la iglesia,  jubilación pagada por la iglesia)
* Impuestos sobre la nómina de sueldos - porción de FICA que le corresponde a la iglesia
Esto incluye al Pastor Principal, Pastores Asociados, Líder del Ministerio, Asistentes Administrativos, Personal de Audio/Video, Custodios, etc.  Esto incluye empleados a tiempo completo y a tiempo parcial de la iglesia.  Esto NO incluye a empleados con contratos 1099.  Los empleados bajo contrato deben incluirse como gastos administrativos.</t>
    </r>
  </si>
  <si>
    <t>Consejos para Proyectar Gastos de Personal</t>
  </si>
  <si>
    <r>
      <t xml:space="preserve">Estos son los ingredientes que debemos considerar al evaluar nuestro Presupuesto de Personal-
</t>
    </r>
    <r>
      <rPr>
        <b/>
        <sz val="11"/>
        <color theme="1"/>
        <rFont val="Calibri"/>
        <family val="2"/>
        <scheme val="minor"/>
      </rPr>
      <t>Subsidio de Vivienda de Pastores:</t>
    </r>
    <r>
      <rPr>
        <sz val="11"/>
        <color theme="1"/>
        <rFont val="Calibri"/>
        <family val="2"/>
        <scheme val="minor"/>
      </rPr>
      <t xml:space="preserve">
Al calcular sus gastos de personal, debe tener en cuenta cu</t>
    </r>
    <r>
      <rPr>
        <sz val="11"/>
        <color theme="1"/>
        <rFont val="Calibri"/>
        <family val="2"/>
      </rPr>
      <t>á</t>
    </r>
    <r>
      <rPr>
        <sz val="11"/>
        <color theme="1"/>
        <rFont val="Calibri"/>
        <family val="2"/>
        <scheme val="minor"/>
      </rPr>
      <t xml:space="preserve">l es el subsidio de vivienda del pastor según las reglas del IRS y la política de la Iglesia. El subsidio de vivienda de un pastor es siempre una parte de su salario y debe incluirse en los gastos de personal. El subsidio de vivienda no es un factor a tomar en cuenta en el cálculo de los impuestos. El subsidio de vivienda es un ingreso no sujeto de impuestos. Usted puede informarse acerca de la posicion actualizada del IRS con respecto al subsidio de vivienda de los ministros aqui: </t>
    </r>
    <r>
      <rPr>
        <i/>
        <sz val="11"/>
        <color theme="1"/>
        <rFont val="Calibri"/>
        <family val="2"/>
        <scheme val="minor"/>
      </rPr>
      <t xml:space="preserve"> https://www.irs.gov/taxtopics/tc417</t>
    </r>
    <r>
      <rPr>
        <sz val="11"/>
        <color theme="1"/>
        <rFont val="Calibri"/>
        <family val="2"/>
        <scheme val="minor"/>
      </rPr>
      <t xml:space="preserve">
</t>
    </r>
    <r>
      <rPr>
        <b/>
        <sz val="11"/>
        <color theme="1"/>
        <rFont val="Calibri"/>
        <family val="2"/>
        <scheme val="minor"/>
      </rPr>
      <t>Impuestos - FICA:</t>
    </r>
    <r>
      <rPr>
        <sz val="11"/>
        <color theme="1"/>
        <rFont val="Calibri"/>
        <family val="2"/>
        <scheme val="minor"/>
      </rPr>
      <t xml:space="preserve">
Este impuesto se impone tanto al empleado como al empleador. Los fondos se utilizan para apoyar al Seguro Social y Medicare. Cada año, el gobierno de los Estados Unidos establecerá el límite de ingresos para el cual se impondrá el impuesto FICA. </t>
    </r>
    <r>
      <rPr>
        <sz val="11"/>
        <color rgb="FFFF0000"/>
        <rFont val="Calibri"/>
        <family val="2"/>
        <scheme val="minor"/>
      </rPr>
      <t>Para el 2014</t>
    </r>
    <r>
      <rPr>
        <sz val="11"/>
        <color theme="1"/>
        <rFont val="Calibri"/>
        <family val="2"/>
        <scheme val="minor"/>
      </rPr>
      <t xml:space="preserve">, el impuesto FICA se impondrá a los primeros $117,000.00 que una persona gane. Puede revisar el límite de ingresos actualizado aqui: </t>
    </r>
    <r>
      <rPr>
        <i/>
        <sz val="11"/>
        <color theme="1"/>
        <rFont val="Calibri"/>
        <family val="2"/>
        <scheme val="minor"/>
      </rPr>
      <t>https://www.irs.gov/taxtopics/tc751</t>
    </r>
    <r>
      <rPr>
        <sz val="11"/>
        <color theme="1"/>
        <rFont val="Calibri"/>
        <family val="2"/>
        <scheme val="minor"/>
      </rPr>
      <t xml:space="preserve">. 
</t>
    </r>
    <r>
      <rPr>
        <b/>
        <sz val="11"/>
        <color theme="1"/>
        <rFont val="Calibri"/>
        <family val="2"/>
        <scheme val="minor"/>
      </rPr>
      <t>Ejemplo de cálculo:</t>
    </r>
    <r>
      <rPr>
        <sz val="11"/>
        <color theme="1"/>
        <rFont val="Calibri"/>
        <family val="2"/>
        <scheme val="minor"/>
      </rPr>
      <t xml:space="preserve">
El Pastor Principal de la iglesia tiene un salario de $80,000.00 al año. Digamos que su subsidio de vivienda es de $30,000.00 al año. Entonces, según las reglas del IRS, solo $50,000.00 serían incluidos en el cálculo de impuestos FICA. Los $30,000.00 de subsidio de vivienda no se aplican al cálculo del impuesto FICA.  Por lo tanto, tomaríamos los $50,000.00 de ingresos sujetos a impuesto y lo multiplicaríamos por 7.65% (equivalente al 50% de FICA). Nuestra responsabilidad fiscal sería de $3,825.00 sobre $50,000.00 de ingresos. Debemos incluir los $3,825.00 en nuestros gastos de personal. Para mantener un registro de dichos gastos, le recomendamos que tenga una partida separada identificada como "FICA" bajo los gastos de personal. </t>
    </r>
    <r>
      <rPr>
        <b/>
        <sz val="11"/>
        <color theme="1"/>
        <rFont val="Calibri"/>
        <family val="2"/>
        <scheme val="minor"/>
      </rPr>
      <t>Consulte el sitio web del IRS (</t>
    </r>
    <r>
      <rPr>
        <b/>
        <i/>
        <sz val="11"/>
        <color theme="1"/>
        <rFont val="Calibri"/>
        <family val="2"/>
        <scheme val="minor"/>
      </rPr>
      <t>https://www.irs.gov/taxtopics/tc751</t>
    </r>
    <r>
      <rPr>
        <b/>
        <sz val="11"/>
        <color theme="1"/>
        <rFont val="Calibri"/>
        <family val="2"/>
        <scheme val="minor"/>
      </rPr>
      <t>) para conocer las tarifas actuales, ya que las enumeradas en la calcuación de ejemplo pueden no ser actuales.</t>
    </r>
    <r>
      <rPr>
        <sz val="11"/>
        <color theme="1"/>
        <rFont val="Calibri"/>
        <family val="2"/>
        <scheme val="minor"/>
      </rPr>
      <t xml:space="preserve">
</t>
    </r>
    <r>
      <rPr>
        <b/>
        <sz val="11"/>
        <color theme="1"/>
        <rFont val="Calibri"/>
        <family val="2"/>
        <scheme val="minor"/>
      </rPr>
      <t xml:space="preserve">Beneficios del personal:
</t>
    </r>
    <r>
      <rPr>
        <sz val="11"/>
        <color theme="1"/>
        <rFont val="Calibri"/>
        <family val="2"/>
        <scheme val="minor"/>
      </rPr>
      <t xml:space="preserve">Estos son algunos de los beneficios de personal más populares: seguro médico, seguro dental, jubilación, gastos de reubicación. Por lo general, hay una parte de estos gastos pagados por el empleado y una parte pagada por la iglesia. La parte del gasto pagado por la iglesia se considera como gastos de personal y debe agregarse a sus gastos de personal anticipados.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</si>
</sst>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s>
  <fonts count="28">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1"/>
      <name val="Calibri"/>
      <family val="2"/>
      <scheme val="minor"/>
    </font>
    <font>
      <sz val="26"/>
      <color theme="1"/>
      <name val="Calibri"/>
      <family val="2"/>
      <scheme val="minor"/>
    </font>
    <font>
      <sz val="11"/>
      <name val="Calibri"/>
      <family val="2"/>
      <scheme val="minor"/>
    </font>
    <font>
      <b/>
      <sz val="16"/>
      <color theme="1"/>
      <name val="Calibri"/>
      <family val="2"/>
      <scheme val="minor"/>
    </font>
    <font>
      <sz val="16"/>
      <color theme="1"/>
      <name val="Calibri"/>
      <family val="2"/>
      <scheme val="minor"/>
    </font>
    <font>
      <i/>
      <sz val="11"/>
      <color theme="1"/>
      <name val="Calibri"/>
      <family val="2"/>
      <scheme val="minor"/>
    </font>
    <font>
      <sz val="11"/>
      <color theme="1"/>
      <name val="Calibri"/>
      <family val="2"/>
    </font>
    <font>
      <b/>
      <sz val="11"/>
      <color theme="0"/>
      <name val="Calibri"/>
      <family val="2"/>
    </font>
    <font>
      <b/>
      <sz val="11"/>
      <color theme="1"/>
      <name val="Calibri"/>
      <family val="2"/>
    </font>
    <font>
      <b/>
      <sz val="24"/>
      <color rgb="FF5FA4CE"/>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8"/>
      <color rgb="FF5FA4CE"/>
      <name val="Calibri (Body)"/>
    </font>
    <font>
      <sz val="14"/>
      <color theme="1"/>
      <name val="Calibri"/>
      <family val="2"/>
      <scheme val="minor"/>
    </font>
    <font>
      <sz val="12"/>
      <color theme="1"/>
      <name val="Calibri (Body)"/>
    </font>
    <font>
      <sz val="14"/>
      <color theme="1"/>
      <name val="Calibri (Body)"/>
    </font>
    <font>
      <b/>
      <sz val="18"/>
      <color rgb="FF5FA4CE"/>
      <name val="Calibri"/>
      <family val="2"/>
      <scheme val="minor"/>
    </font>
    <font>
      <sz val="12"/>
      <color rgb="FF5FA4CE"/>
      <name val="Calibri"/>
      <family val="2"/>
      <scheme val="minor"/>
    </font>
    <font>
      <sz val="26"/>
      <color rgb="FF00B0F0"/>
      <name val="Calibri"/>
      <family val="2"/>
      <scheme val="minor"/>
    </font>
    <font>
      <b/>
      <i/>
      <sz val="11"/>
      <color theme="1"/>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FFF2CC"/>
        <bgColor indexed="64"/>
      </patternFill>
    </fill>
    <fill>
      <patternFill patternType="solid">
        <fgColor theme="0"/>
        <bgColor indexed="64"/>
      </patternFill>
    </fill>
    <fill>
      <patternFill patternType="solid">
        <fgColor theme="1" tint="0.14999847407452621"/>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50">
    <xf numFmtId="0" fontId="0" fillId="0" borderId="0" xfId="0"/>
    <xf numFmtId="0" fontId="0" fillId="0" borderId="0" xfId="0" applyAlignment="1">
      <alignment vertical="top"/>
    </xf>
    <xf numFmtId="0" fontId="0" fillId="8" borderId="0" xfId="0" applyFill="1" applyAlignment="1">
      <alignment vertical="top"/>
    </xf>
    <xf numFmtId="0" fontId="0" fillId="8" borderId="0" xfId="0" applyFill="1" applyAlignment="1">
      <alignment horizontal="center" vertical="top"/>
    </xf>
    <xf numFmtId="0" fontId="0" fillId="0" borderId="0" xfId="0" applyAlignment="1">
      <alignment horizontal="center" vertical="top"/>
    </xf>
    <xf numFmtId="0" fontId="0" fillId="4" borderId="9" xfId="0" applyFont="1" applyFill="1" applyBorder="1" applyAlignment="1" applyProtection="1">
      <alignment horizontal="right" indent="1"/>
      <protection locked="0"/>
    </xf>
    <xf numFmtId="1"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horizontal="right" vertical="top" indent="1"/>
      <protection locked="0"/>
    </xf>
    <xf numFmtId="164" fontId="0" fillId="4" borderId="1" xfId="1" applyNumberFormat="1" applyFont="1" applyFill="1" applyBorder="1" applyAlignment="1" applyProtection="1">
      <alignment vertical="top"/>
      <protection locked="0"/>
    </xf>
    <xf numFmtId="164" fontId="0" fillId="4" borderId="11" xfId="1" applyNumberFormat="1" applyFont="1" applyFill="1" applyBorder="1" applyAlignment="1" applyProtection="1">
      <alignment vertical="top"/>
      <protection locked="0"/>
    </xf>
    <xf numFmtId="164" fontId="0" fillId="4" borderId="12" xfId="1" applyNumberFormat="1" applyFont="1" applyFill="1" applyBorder="1" applyAlignment="1" applyProtection="1">
      <alignment vertical="top"/>
      <protection locked="0"/>
    </xf>
    <xf numFmtId="164" fontId="0" fillId="4" borderId="13" xfId="1" applyNumberFormat="1" applyFont="1" applyFill="1" applyBorder="1" applyAlignment="1" applyProtection="1">
      <alignment vertical="top"/>
      <protection locked="0"/>
    </xf>
    <xf numFmtId="165" fontId="0" fillId="6" borderId="6" xfId="1" applyNumberFormat="1" applyFont="1" applyFill="1" applyBorder="1" applyAlignment="1" applyProtection="1">
      <alignment vertical="top"/>
      <protection locked="0"/>
    </xf>
    <xf numFmtId="165" fontId="0" fillId="6" borderId="3" xfId="1" applyNumberFormat="1" applyFont="1" applyFill="1" applyBorder="1" applyAlignment="1" applyProtection="1">
      <alignment vertical="top"/>
      <protection locked="0"/>
    </xf>
    <xf numFmtId="0" fontId="0" fillId="0" borderId="0" xfId="0" applyAlignment="1" applyProtection="1">
      <alignment horizontal="left"/>
    </xf>
    <xf numFmtId="0" fontId="0" fillId="3" borderId="0" xfId="0" applyFill="1" applyAlignment="1" applyProtection="1">
      <alignment horizontal="left" vertical="top" wrapText="1" indent="1"/>
    </xf>
    <xf numFmtId="0" fontId="0" fillId="0" borderId="0" xfId="0" applyFill="1" applyAlignment="1" applyProtection="1">
      <alignment horizontal="left" vertical="top" wrapText="1" indent="1"/>
    </xf>
    <xf numFmtId="0" fontId="5" fillId="3" borderId="0" xfId="0" applyFont="1" applyFill="1" applyProtection="1"/>
    <xf numFmtId="0" fontId="5" fillId="0" borderId="0" xfId="0" applyFont="1" applyFill="1" applyProtection="1"/>
    <xf numFmtId="0" fontId="0" fillId="0" borderId="0" xfId="0" applyAlignment="1" applyProtection="1">
      <alignment horizontal="left" vertical="top" wrapText="1"/>
    </xf>
    <xf numFmtId="0" fontId="0" fillId="0" borderId="0" xfId="0" applyProtection="1"/>
    <xf numFmtId="0" fontId="11" fillId="0" borderId="0" xfId="0" applyFont="1" applyBorder="1" applyProtection="1"/>
    <xf numFmtId="0" fontId="11" fillId="0" borderId="0" xfId="0" applyFont="1" applyProtection="1"/>
    <xf numFmtId="0" fontId="0" fillId="0" borderId="0" xfId="0" applyBorder="1" applyProtection="1"/>
    <xf numFmtId="0" fontId="0" fillId="0" borderId="0" xfId="0" applyFill="1" applyBorder="1" applyProtection="1"/>
    <xf numFmtId="0" fontId="2" fillId="2" borderId="0" xfId="0" applyFont="1" applyFill="1" applyBorder="1" applyAlignment="1" applyProtection="1">
      <alignment horizontal="right" indent="1"/>
    </xf>
    <xf numFmtId="0" fontId="2" fillId="0" borderId="0" xfId="0" applyFont="1" applyFill="1" applyBorder="1" applyAlignment="1" applyProtection="1">
      <alignment horizontal="right" indent="1"/>
    </xf>
    <xf numFmtId="1" fontId="0" fillId="0" borderId="3" xfId="0" applyNumberFormat="1" applyBorder="1" applyAlignment="1" applyProtection="1">
      <alignment horizontal="right" indent="1"/>
    </xf>
    <xf numFmtId="164" fontId="0" fillId="0" borderId="3" xfId="1" applyNumberFormat="1" applyFont="1" applyFill="1" applyBorder="1" applyAlignment="1" applyProtection="1">
      <alignment horizontal="right" vertical="top" indent="1"/>
    </xf>
    <xf numFmtId="164" fontId="0" fillId="3" borderId="3" xfId="1" applyNumberFormat="1" applyFont="1" applyFill="1" applyBorder="1" applyAlignment="1" applyProtection="1">
      <alignment horizontal="right" vertical="top" indent="1"/>
    </xf>
    <xf numFmtId="0" fontId="4" fillId="0" borderId="0" xfId="0" applyFont="1" applyBorder="1" applyAlignment="1" applyProtection="1">
      <alignment horizontal="right" vertical="top"/>
    </xf>
    <xf numFmtId="0" fontId="3" fillId="0" borderId="0" xfId="0" applyFont="1" applyBorder="1" applyProtection="1"/>
    <xf numFmtId="0" fontId="4" fillId="0" borderId="0" xfId="0" applyFont="1" applyFill="1" applyBorder="1" applyAlignment="1" applyProtection="1">
      <alignment horizontal="right" vertical="top"/>
    </xf>
    <xf numFmtId="164" fontId="0" fillId="0" borderId="0" xfId="1" applyNumberFormat="1" applyFont="1" applyFill="1" applyBorder="1" applyAlignment="1" applyProtection="1">
      <alignment horizontal="right" vertical="top" indent="1"/>
    </xf>
    <xf numFmtId="42" fontId="0" fillId="0" borderId="3" xfId="1" applyNumberFormat="1" applyFont="1" applyFill="1" applyBorder="1" applyAlignment="1" applyProtection="1">
      <alignment horizontal="right" vertical="top" indent="1"/>
    </xf>
    <xf numFmtId="42" fontId="0" fillId="0" borderId="3" xfId="2" applyNumberFormat="1" applyFont="1" applyFill="1" applyBorder="1" applyAlignment="1" applyProtection="1">
      <alignment horizontal="right" vertical="top" indent="1"/>
    </xf>
    <xf numFmtId="0" fontId="4" fillId="0" borderId="17" xfId="0" applyFont="1" applyFill="1" applyBorder="1" applyAlignment="1" applyProtection="1">
      <alignment horizontal="right" vertical="top"/>
    </xf>
    <xf numFmtId="167" fontId="12" fillId="0" borderId="0" xfId="0" applyNumberFormat="1" applyFont="1" applyBorder="1" applyAlignment="1" applyProtection="1">
      <alignment horizontal="right"/>
    </xf>
    <xf numFmtId="0" fontId="9" fillId="6" borderId="0" xfId="0" applyFont="1" applyFill="1" applyAlignment="1" applyProtection="1">
      <alignment vertical="top"/>
    </xf>
    <xf numFmtId="0" fontId="9" fillId="0" borderId="0" xfId="0" applyFont="1" applyAlignment="1" applyProtection="1">
      <alignment vertical="top"/>
    </xf>
    <xf numFmtId="0" fontId="0" fillId="0" borderId="0" xfId="0" applyFont="1" applyAlignment="1" applyProtection="1">
      <alignment horizontal="right" vertical="top"/>
    </xf>
    <xf numFmtId="0" fontId="2" fillId="2" borderId="5" xfId="0" applyFont="1" applyFill="1" applyBorder="1" applyAlignment="1" applyProtection="1">
      <alignment horizontal="right" indent="1"/>
    </xf>
    <xf numFmtId="1" fontId="0" fillId="0" borderId="0" xfId="1" applyNumberFormat="1" applyFont="1" applyBorder="1" applyAlignment="1" applyProtection="1">
      <alignment vertical="top"/>
    </xf>
    <xf numFmtId="0" fontId="4" fillId="0" borderId="0" xfId="0" applyFont="1" applyFill="1" applyBorder="1" applyAlignment="1" applyProtection="1">
      <alignment horizontal="right" vertical="top" indent="1"/>
    </xf>
    <xf numFmtId="164" fontId="0" fillId="0" borderId="0" xfId="1" applyNumberFormat="1" applyFont="1" applyFill="1" applyBorder="1" applyAlignment="1" applyProtection="1">
      <alignment vertical="top"/>
    </xf>
    <xf numFmtId="164" fontId="0" fillId="3" borderId="6" xfId="1" applyNumberFormat="1" applyFont="1" applyFill="1" applyBorder="1" applyAlignment="1" applyProtection="1">
      <alignment vertical="top"/>
    </xf>
    <xf numFmtId="0" fontId="4" fillId="0" borderId="0" xfId="0" applyFont="1" applyFill="1" applyAlignment="1" applyProtection="1">
      <alignment horizontal="right" vertical="top" indent="1"/>
    </xf>
    <xf numFmtId="0" fontId="4" fillId="0" borderId="0" xfId="0" applyFont="1" applyFill="1" applyAlignment="1" applyProtection="1">
      <alignment horizontal="right" vertical="top"/>
    </xf>
    <xf numFmtId="164" fontId="0" fillId="3" borderId="18" xfId="1" applyNumberFormat="1" applyFont="1" applyFill="1" applyBorder="1" applyAlignment="1" applyProtection="1">
      <alignment vertical="top"/>
    </xf>
    <xf numFmtId="0" fontId="2" fillId="2" borderId="0" xfId="0" applyFont="1" applyFill="1" applyAlignment="1" applyProtection="1">
      <alignment horizontal="left"/>
    </xf>
    <xf numFmtId="0" fontId="0" fillId="0" borderId="0" xfId="0" applyBorder="1" applyAlignment="1" applyProtection="1">
      <alignment horizontal="left"/>
    </xf>
    <xf numFmtId="0" fontId="2" fillId="5" borderId="15" xfId="0" applyFont="1" applyFill="1" applyBorder="1" applyAlignment="1" applyProtection="1">
      <alignment horizontal="left"/>
    </xf>
    <xf numFmtId="0" fontId="2" fillId="5" borderId="3" xfId="0" applyFont="1" applyFill="1" applyBorder="1" applyAlignment="1" applyProtection="1">
      <alignment horizontal="center"/>
    </xf>
    <xf numFmtId="165" fontId="0" fillId="3" borderId="6" xfId="1" applyNumberFormat="1" applyFont="1" applyFill="1" applyBorder="1" applyAlignment="1" applyProtection="1">
      <alignment vertical="top"/>
    </xf>
    <xf numFmtId="165" fontId="0" fillId="3" borderId="3" xfId="1" applyNumberFormat="1" applyFont="1" applyFill="1" applyBorder="1" applyAlignment="1" applyProtection="1">
      <alignment vertical="top"/>
    </xf>
    <xf numFmtId="166" fontId="0" fillId="3" borderId="3" xfId="0" applyNumberFormat="1" applyFill="1" applyBorder="1" applyAlignment="1" applyProtection="1">
      <alignment vertical="top"/>
    </xf>
    <xf numFmtId="0" fontId="2" fillId="0" borderId="0" xfId="0" applyFont="1" applyFill="1" applyBorder="1" applyAlignment="1" applyProtection="1">
      <alignment horizontal="left"/>
    </xf>
    <xf numFmtId="0" fontId="2" fillId="5" borderId="0" xfId="0" applyFont="1" applyFill="1" applyAlignment="1" applyProtection="1">
      <alignment horizontal="left"/>
    </xf>
    <xf numFmtId="165" fontId="0" fillId="0" borderId="0" xfId="1" applyNumberFormat="1" applyFont="1" applyFill="1" applyBorder="1" applyAlignment="1" applyProtection="1">
      <alignment vertical="top"/>
    </xf>
    <xf numFmtId="0" fontId="3" fillId="0" borderId="0" xfId="0" applyFont="1" applyProtection="1"/>
    <xf numFmtId="0" fontId="2" fillId="2" borderId="0" xfId="0" applyFont="1" applyFill="1" applyProtection="1"/>
    <xf numFmtId="0" fontId="5" fillId="2" borderId="0" xfId="0" applyFont="1" applyFill="1" applyProtection="1"/>
    <xf numFmtId="165" fontId="0" fillId="0" borderId="0" xfId="0" applyNumberFormat="1" applyProtection="1"/>
    <xf numFmtId="165" fontId="0" fillId="7" borderId="0" xfId="1" applyNumberFormat="1" applyFont="1" applyFill="1" applyBorder="1" applyAlignment="1" applyProtection="1">
      <alignment vertical="top"/>
    </xf>
    <xf numFmtId="0" fontId="2" fillId="5" borderId="6" xfId="0" applyFont="1" applyFill="1" applyBorder="1" applyAlignment="1" applyProtection="1">
      <alignment horizontal="center"/>
    </xf>
    <xf numFmtId="165" fontId="0" fillId="0" borderId="0" xfId="1" applyNumberFormat="1" applyFont="1" applyFill="1" applyProtection="1"/>
    <xf numFmtId="165" fontId="0" fillId="0" borderId="0" xfId="1" applyNumberFormat="1" applyFont="1" applyFill="1" applyBorder="1" applyProtection="1"/>
    <xf numFmtId="0" fontId="0" fillId="0" borderId="0" xfId="0" applyAlignment="1" applyProtection="1">
      <alignment vertical="top"/>
    </xf>
    <xf numFmtId="0" fontId="2" fillId="2" borderId="11" xfId="0" applyFont="1" applyFill="1" applyBorder="1" applyProtection="1"/>
    <xf numFmtId="0" fontId="2" fillId="2" borderId="12" xfId="0" applyFont="1" applyFill="1" applyBorder="1" applyProtection="1"/>
    <xf numFmtId="0" fontId="0" fillId="0" borderId="0" xfId="0" applyProtection="1"/>
    <xf numFmtId="0" fontId="2" fillId="5" borderId="0" xfId="0" applyFont="1" applyFill="1" applyAlignment="1" applyProtection="1">
      <alignment horizontal="left" wrapText="1"/>
    </xf>
    <xf numFmtId="0" fontId="0" fillId="0" borderId="0" xfId="0" applyAlignment="1" applyProtection="1">
      <alignment horizontal="right" vertical="top"/>
    </xf>
    <xf numFmtId="0" fontId="4" fillId="0" borderId="0" xfId="0" applyFont="1" applyAlignment="1" applyProtection="1">
      <alignment horizontal="right" vertical="top"/>
    </xf>
    <xf numFmtId="0" fontId="4" fillId="0" borderId="0" xfId="0" applyFont="1" applyAlignment="1" applyProtection="1">
      <alignment horizontal="center"/>
    </xf>
    <xf numFmtId="0" fontId="0" fillId="0" borderId="0" xfId="0" applyAlignment="1" applyProtection="1">
      <alignment horizontal="center"/>
    </xf>
    <xf numFmtId="0" fontId="9" fillId="3" borderId="0" xfId="0" applyFont="1" applyFill="1" applyAlignment="1" applyProtection="1">
      <alignment vertical="top"/>
    </xf>
    <xf numFmtId="0" fontId="0" fillId="0" borderId="0" xfId="0" applyFont="1" applyBorder="1" applyAlignment="1" applyProtection="1">
      <alignment horizontal="right" vertical="top"/>
    </xf>
    <xf numFmtId="0" fontId="0" fillId="4" borderId="9" xfId="0" applyFont="1" applyFill="1" applyBorder="1" applyAlignment="1" applyProtection="1">
      <alignment horizontal="left" vertical="top" indent="1"/>
      <protection locked="0"/>
    </xf>
    <xf numFmtId="0" fontId="4" fillId="0" borderId="0" xfId="0" applyFont="1" applyBorder="1" applyAlignment="1" applyProtection="1">
      <alignment horizontal="right" vertical="top"/>
    </xf>
    <xf numFmtId="0" fontId="0" fillId="0" borderId="0" xfId="0" applyProtection="1"/>
    <xf numFmtId="0" fontId="4" fillId="0" borderId="0" xfId="0" applyFont="1" applyFill="1" applyBorder="1" applyAlignment="1" applyProtection="1">
      <alignment horizontal="right" vertical="top"/>
    </xf>
    <xf numFmtId="0" fontId="4" fillId="0" borderId="17" xfId="0" applyFont="1" applyFill="1" applyBorder="1" applyAlignment="1" applyProtection="1">
      <alignment horizontal="right" vertical="top"/>
    </xf>
    <xf numFmtId="0" fontId="0" fillId="0" borderId="0" xfId="0" applyFill="1" applyProtection="1"/>
    <xf numFmtId="0" fontId="9" fillId="0" borderId="0" xfId="0" applyFont="1" applyFill="1" applyProtection="1"/>
    <xf numFmtId="0" fontId="0" fillId="0" borderId="0" xfId="0" applyFont="1" applyFill="1" applyAlignment="1" applyProtection="1">
      <alignment horizontal="left"/>
    </xf>
    <xf numFmtId="0" fontId="0" fillId="0" borderId="0" xfId="0" applyFont="1" applyAlignment="1" applyProtection="1">
      <alignment horizontal="left"/>
    </xf>
    <xf numFmtId="0" fontId="0" fillId="0" borderId="0" xfId="0" applyFill="1" applyAlignment="1" applyProtection="1">
      <alignment horizontal="center"/>
    </xf>
    <xf numFmtId="0" fontId="2" fillId="0" borderId="0" xfId="0" applyFont="1" applyFill="1" applyProtection="1"/>
    <xf numFmtId="0" fontId="4" fillId="0" borderId="0" xfId="0" applyFont="1" applyFill="1" applyAlignment="1" applyProtection="1">
      <alignment horizontal="center"/>
    </xf>
    <xf numFmtId="0" fontId="0" fillId="0" borderId="0" xfId="0" applyFill="1" applyAlignment="1" applyProtection="1">
      <alignment vertical="top"/>
    </xf>
    <xf numFmtId="0" fontId="2" fillId="2" borderId="1" xfId="0" applyFont="1" applyFill="1" applyBorder="1" applyAlignment="1" applyProtection="1">
      <alignment horizontal="right" indent="1"/>
    </xf>
    <xf numFmtId="0" fontId="2" fillId="2" borderId="20" xfId="0" applyFont="1" applyFill="1" applyBorder="1" applyAlignment="1" applyProtection="1">
      <alignment horizontal="right" indent="1"/>
    </xf>
    <xf numFmtId="0" fontId="9" fillId="6" borderId="0" xfId="0" applyFont="1" applyFill="1" applyAlignment="1" applyProtection="1">
      <alignment vertical="top" wrapText="1"/>
    </xf>
    <xf numFmtId="0" fontId="16" fillId="0" borderId="0" xfId="0" applyFont="1" applyAlignment="1">
      <alignment horizontal="left" vertical="top" wrapText="1"/>
    </xf>
    <xf numFmtId="0" fontId="17" fillId="3" borderId="0" xfId="0" applyFont="1" applyFill="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applyAlignment="1">
      <alignment horizontal="left" vertical="top" wrapText="1"/>
    </xf>
    <xf numFmtId="0" fontId="17" fillId="0" borderId="0" xfId="0" applyFont="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8" fillId="0" borderId="0" xfId="0" applyFont="1" applyAlignment="1" applyProtection="1">
      <alignment vertical="center"/>
    </xf>
    <xf numFmtId="164" fontId="0" fillId="4" borderId="4" xfId="1" applyNumberFormat="1" applyFont="1" applyFill="1" applyBorder="1" applyAlignment="1" applyProtection="1">
      <alignment horizontal="right" vertical="top"/>
      <protection locked="0"/>
    </xf>
    <xf numFmtId="164" fontId="0" fillId="4" borderId="5" xfId="1" applyNumberFormat="1" applyFont="1" applyFill="1" applyBorder="1" applyAlignment="1" applyProtection="1">
      <alignment horizontal="right" vertical="top"/>
      <protection locked="0"/>
    </xf>
    <xf numFmtId="164" fontId="0" fillId="4" borderId="19" xfId="1" applyNumberFormat="1" applyFont="1" applyFill="1" applyBorder="1" applyAlignment="1" applyProtection="1">
      <alignment horizontal="right" vertical="top"/>
      <protection locked="0"/>
    </xf>
    <xf numFmtId="0" fontId="0" fillId="0" borderId="0" xfId="0" applyAlignment="1" applyProtection="1">
      <alignment horizontal="right" vertical="top"/>
    </xf>
    <xf numFmtId="0" fontId="0" fillId="0" borderId="0" xfId="0" applyAlignment="1" applyProtection="1">
      <alignment horizontal="right" vertical="top" wrapText="1"/>
    </xf>
    <xf numFmtId="0" fontId="4" fillId="0" borderId="0" xfId="0" applyFont="1" applyAlignment="1" applyProtection="1">
      <alignment horizontal="right" vertical="top"/>
    </xf>
    <xf numFmtId="0" fontId="4" fillId="0" borderId="0" xfId="0" applyFont="1" applyAlignment="1" applyProtection="1">
      <alignment horizontal="center"/>
    </xf>
    <xf numFmtId="0" fontId="0" fillId="0" borderId="0" xfId="0" applyAlignment="1" applyProtection="1">
      <alignment vertical="top" wrapText="1"/>
    </xf>
    <xf numFmtId="0" fontId="4" fillId="0" borderId="0" xfId="0" applyFont="1" applyAlignment="1" applyProtection="1">
      <alignment horizontal="right" vertical="top" wrapText="1"/>
    </xf>
    <xf numFmtId="0" fontId="2" fillId="2" borderId="11" xfId="0" applyFont="1" applyFill="1" applyBorder="1" applyAlignment="1" applyProtection="1">
      <alignment vertical="top" wrapText="1"/>
    </xf>
    <xf numFmtId="0" fontId="2" fillId="2" borderId="12" xfId="0" applyFont="1" applyFill="1" applyBorder="1" applyAlignment="1" applyProtection="1">
      <alignment vertical="top" wrapText="1"/>
    </xf>
    <xf numFmtId="0" fontId="7" fillId="0" borderId="0" xfId="0" applyFont="1" applyAlignment="1" applyProtection="1">
      <alignment horizontal="right" vertical="top"/>
    </xf>
    <xf numFmtId="0" fontId="0" fillId="0" borderId="16" xfId="0" applyBorder="1" applyAlignment="1" applyProtection="1">
      <alignment horizontal="center"/>
    </xf>
    <xf numFmtId="0" fontId="0" fillId="0" borderId="0" xfId="0" applyAlignment="1" applyProtection="1">
      <alignment horizontal="center"/>
    </xf>
    <xf numFmtId="0" fontId="0" fillId="0" borderId="17" xfId="0" applyBorder="1" applyAlignment="1" applyProtection="1">
      <alignment horizontal="right" vertical="top"/>
    </xf>
    <xf numFmtId="0" fontId="2" fillId="2" borderId="11" xfId="0" applyFont="1" applyFill="1" applyBorder="1" applyAlignment="1" applyProtection="1">
      <alignment vertical="top"/>
    </xf>
    <xf numFmtId="0" fontId="2" fillId="2" borderId="12" xfId="0" applyFont="1" applyFill="1" applyBorder="1" applyAlignment="1" applyProtection="1">
      <alignment vertical="top"/>
    </xf>
    <xf numFmtId="0" fontId="7" fillId="3" borderId="0" xfId="0" applyFont="1" applyFill="1" applyProtection="1"/>
    <xf numFmtId="0" fontId="9" fillId="3" borderId="0" xfId="0" applyFont="1" applyFill="1" applyAlignment="1" applyProtection="1">
      <alignment vertical="top"/>
    </xf>
    <xf numFmtId="0" fontId="2" fillId="2" borderId="13" xfId="0" applyFont="1" applyFill="1" applyBorder="1" applyAlignment="1" applyProtection="1">
      <alignment vertical="top"/>
    </xf>
    <xf numFmtId="0" fontId="0" fillId="0" borderId="0" xfId="0" applyFont="1" applyBorder="1" applyAlignment="1" applyProtection="1">
      <alignment horizontal="right" vertical="top"/>
    </xf>
    <xf numFmtId="0" fontId="0" fillId="0" borderId="2" xfId="0" applyFont="1" applyBorder="1" applyAlignment="1" applyProtection="1">
      <alignment horizontal="right" vertical="top"/>
    </xf>
    <xf numFmtId="0" fontId="0" fillId="4" borderId="7" xfId="0" applyFont="1" applyFill="1" applyBorder="1" applyAlignment="1" applyProtection="1">
      <alignment horizontal="left" vertical="top" indent="1"/>
      <protection locked="0"/>
    </xf>
    <xf numFmtId="0" fontId="0" fillId="4" borderId="10" xfId="0" applyFont="1" applyFill="1" applyBorder="1" applyAlignment="1" applyProtection="1">
      <alignment horizontal="left" vertical="top" indent="1"/>
      <protection locked="0"/>
    </xf>
    <xf numFmtId="0" fontId="0" fillId="4" borderId="8" xfId="0" applyFont="1" applyFill="1" applyBorder="1" applyAlignment="1" applyProtection="1">
      <alignment horizontal="left" vertical="top" indent="1"/>
      <protection locked="0"/>
    </xf>
    <xf numFmtId="0" fontId="0" fillId="6" borderId="7" xfId="0" applyFont="1" applyFill="1" applyBorder="1" applyAlignment="1" applyProtection="1">
      <alignment horizontal="left" vertical="top" indent="1"/>
      <protection locked="0"/>
    </xf>
    <xf numFmtId="0" fontId="0" fillId="6" borderId="10" xfId="0" applyFont="1" applyFill="1" applyBorder="1" applyAlignment="1" applyProtection="1">
      <alignment horizontal="left" vertical="top" indent="1"/>
      <protection locked="0"/>
    </xf>
    <xf numFmtId="0" fontId="0" fillId="6" borderId="8" xfId="0" applyFont="1" applyFill="1" applyBorder="1" applyAlignment="1" applyProtection="1">
      <alignment horizontal="left" vertical="top" indent="1"/>
      <protection locked="0"/>
    </xf>
    <xf numFmtId="0" fontId="0" fillId="4" borderId="9" xfId="0" applyFont="1" applyFill="1" applyBorder="1" applyAlignment="1" applyProtection="1">
      <alignment horizontal="left" vertical="top" indent="1"/>
      <protection locked="0"/>
    </xf>
    <xf numFmtId="0" fontId="0" fillId="4" borderId="14" xfId="0" applyFont="1" applyFill="1" applyBorder="1" applyAlignment="1" applyProtection="1">
      <alignment horizontal="left" vertical="top" indent="1"/>
      <protection locked="0"/>
    </xf>
    <xf numFmtId="0" fontId="0" fillId="4" borderId="15" xfId="0" applyFont="1" applyFill="1" applyBorder="1" applyAlignment="1" applyProtection="1">
      <alignment horizontal="left" vertical="top" indent="1"/>
      <protection locked="0"/>
    </xf>
    <xf numFmtId="167" fontId="12" fillId="0" borderId="0" xfId="0" applyNumberFormat="1" applyFont="1" applyBorder="1" applyAlignment="1" applyProtection="1">
      <alignment horizontal="right"/>
    </xf>
    <xf numFmtId="0" fontId="4" fillId="0" borderId="0" xfId="0" applyFont="1" applyBorder="1" applyAlignment="1" applyProtection="1">
      <alignment horizontal="right" vertical="top"/>
    </xf>
    <xf numFmtId="0" fontId="4" fillId="0" borderId="17" xfId="0" applyFont="1" applyBorder="1" applyAlignment="1" applyProtection="1">
      <alignment horizontal="right" vertical="top"/>
    </xf>
    <xf numFmtId="0" fontId="2" fillId="2" borderId="14" xfId="0" applyFont="1" applyFill="1" applyBorder="1" applyAlignment="1" applyProtection="1">
      <alignment horizontal="left" vertical="top" wrapText="1" indent="1"/>
    </xf>
    <xf numFmtId="0" fontId="2" fillId="2" borderId="0" xfId="0" applyFont="1" applyFill="1" applyBorder="1" applyAlignment="1" applyProtection="1">
      <alignment horizontal="left" vertical="top" wrapText="1" indent="1"/>
    </xf>
    <xf numFmtId="0" fontId="4" fillId="3" borderId="0" xfId="0" applyFont="1" applyFill="1" applyBorder="1" applyAlignment="1" applyProtection="1">
      <alignment horizontal="right"/>
    </xf>
    <xf numFmtId="0" fontId="4" fillId="3" borderId="17" xfId="0" applyFont="1" applyFill="1" applyBorder="1" applyAlignment="1" applyProtection="1">
      <alignment horizontal="right"/>
    </xf>
    <xf numFmtId="0" fontId="0" fillId="0" borderId="0" xfId="0" applyProtection="1"/>
    <xf numFmtId="0" fontId="4" fillId="0" borderId="0" xfId="0" applyFont="1" applyFill="1" applyBorder="1" applyAlignment="1" applyProtection="1">
      <alignment horizontal="right" vertical="top"/>
    </xf>
    <xf numFmtId="0" fontId="4" fillId="0" borderId="17" xfId="0" applyFont="1" applyFill="1" applyBorder="1" applyAlignment="1" applyProtection="1">
      <alignment horizontal="right" vertical="top"/>
    </xf>
    <xf numFmtId="0" fontId="11" fillId="0" borderId="0" xfId="0" applyFont="1" applyBorder="1" applyAlignment="1" applyProtection="1">
      <alignment horizontal="left"/>
    </xf>
    <xf numFmtId="0" fontId="10" fillId="0" borderId="0" xfId="0" applyFont="1" applyBorder="1" applyAlignment="1" applyProtection="1">
      <alignment horizontal="right"/>
    </xf>
    <xf numFmtId="0" fontId="0" fillId="0" borderId="0" xfId="0" applyBorder="1" applyAlignment="1" applyProtection="1">
      <alignment horizontal="left" vertical="center" wrapText="1"/>
    </xf>
    <xf numFmtId="0" fontId="26" fillId="0" borderId="0" xfId="0" applyFont="1" applyAlignment="1" applyProtection="1">
      <alignment vertical="center"/>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FFF2CC"/>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152399</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0"/>
          <a:ext cx="5028217" cy="8089899"/>
        </a:xfrm>
        <a:prstGeom prst="rect">
          <a:avLst/>
        </a:prstGeom>
      </xdr:spPr>
    </xdr:pic>
    <xdr:clientData/>
  </xdr:twoCellAnchor>
  <xdr:twoCellAnchor editAs="oneCell">
    <xdr:from>
      <xdr:col>1</xdr:col>
      <xdr:colOff>13607</xdr:colOff>
      <xdr:row>0</xdr:row>
      <xdr:rowOff>0</xdr:rowOff>
    </xdr:from>
    <xdr:to>
      <xdr:col>1</xdr:col>
      <xdr:colOff>5040849</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93607" y="0"/>
          <a:ext cx="5027242" cy="8089900"/>
        </a:xfrm>
        <a:prstGeom prst="rect">
          <a:avLst/>
        </a:prstGeom>
      </xdr:spPr>
    </xdr:pic>
    <xdr:clientData/>
  </xdr:twoCellAnchor>
  <xdr:twoCellAnchor editAs="oneCell">
    <xdr:from>
      <xdr:col>2</xdr:col>
      <xdr:colOff>13607</xdr:colOff>
      <xdr:row>0</xdr:row>
      <xdr:rowOff>0</xdr:rowOff>
    </xdr:from>
    <xdr:to>
      <xdr:col>2</xdr:col>
      <xdr:colOff>5044232</xdr:colOff>
      <xdr:row>40</xdr:row>
      <xdr:rowOff>160338</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73607" y="0"/>
          <a:ext cx="5030625" cy="8097838"/>
        </a:xfrm>
        <a:prstGeom prst="rect">
          <a:avLst/>
        </a:prstGeom>
      </xdr:spPr>
    </xdr:pic>
    <xdr:clientData/>
  </xdr:twoCellAnchor>
  <xdr:twoCellAnchor editAs="oneCell">
    <xdr:from>
      <xdr:col>3</xdr:col>
      <xdr:colOff>13607</xdr:colOff>
      <xdr:row>0</xdr:row>
      <xdr:rowOff>0</xdr:rowOff>
    </xdr:from>
    <xdr:to>
      <xdr:col>3</xdr:col>
      <xdr:colOff>5044232</xdr:colOff>
      <xdr:row>40</xdr:row>
      <xdr:rowOff>160338</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280821" y="0"/>
          <a:ext cx="5030625" cy="7780338"/>
        </a:xfrm>
        <a:prstGeom prst="rect">
          <a:avLst/>
        </a:prstGeom>
      </xdr:spPr>
    </xdr:pic>
    <xdr:clientData/>
  </xdr:twoCellAnchor>
  <xdr:twoCellAnchor editAs="oneCell">
    <xdr:from>
      <xdr:col>4</xdr:col>
      <xdr:colOff>13607</xdr:colOff>
      <xdr:row>0</xdr:row>
      <xdr:rowOff>0</xdr:rowOff>
    </xdr:from>
    <xdr:to>
      <xdr:col>4</xdr:col>
      <xdr:colOff>5044232</xdr:colOff>
      <xdr:row>40</xdr:row>
      <xdr:rowOff>160338</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369893" y="0"/>
          <a:ext cx="5030625" cy="7780338"/>
        </a:xfrm>
        <a:prstGeom prst="rect">
          <a:avLst/>
        </a:prstGeom>
      </xdr:spPr>
    </xdr:pic>
    <xdr:clientData/>
  </xdr:twoCellAnchor>
  <xdr:twoCellAnchor editAs="oneCell">
    <xdr:from>
      <xdr:col>5</xdr:col>
      <xdr:colOff>13607</xdr:colOff>
      <xdr:row>0</xdr:row>
      <xdr:rowOff>0</xdr:rowOff>
    </xdr:from>
    <xdr:to>
      <xdr:col>5</xdr:col>
      <xdr:colOff>5044232</xdr:colOff>
      <xdr:row>40</xdr:row>
      <xdr:rowOff>160338</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5458964" y="0"/>
          <a:ext cx="5030625" cy="7780338"/>
        </a:xfrm>
        <a:prstGeom prst="rect">
          <a:avLst/>
        </a:prstGeom>
      </xdr:spPr>
    </xdr:pic>
    <xdr:clientData/>
  </xdr:twoCellAnchor>
  <xdr:twoCellAnchor editAs="oneCell">
    <xdr:from>
      <xdr:col>6</xdr:col>
      <xdr:colOff>15299</xdr:colOff>
      <xdr:row>0</xdr:row>
      <xdr:rowOff>0</xdr:rowOff>
    </xdr:from>
    <xdr:to>
      <xdr:col>6</xdr:col>
      <xdr:colOff>5042540</xdr:colOff>
      <xdr:row>40</xdr:row>
      <xdr:rowOff>160338</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0549728" y="0"/>
          <a:ext cx="5027241" cy="7780338"/>
        </a:xfrm>
        <a:prstGeom prst="rect">
          <a:avLst/>
        </a:prstGeom>
      </xdr:spPr>
    </xdr:pic>
    <xdr:clientData/>
  </xdr:twoCellAnchor>
  <xdr:twoCellAnchor editAs="oneCell">
    <xdr:from>
      <xdr:col>7</xdr:col>
      <xdr:colOff>13607</xdr:colOff>
      <xdr:row>0</xdr:row>
      <xdr:rowOff>0</xdr:rowOff>
    </xdr:from>
    <xdr:to>
      <xdr:col>7</xdr:col>
      <xdr:colOff>5040849</xdr:colOff>
      <xdr:row>40</xdr:row>
      <xdr:rowOff>160338</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637107" y="0"/>
          <a:ext cx="5027242" cy="7780338"/>
        </a:xfrm>
        <a:prstGeom prst="rect">
          <a:avLst/>
        </a:prstGeom>
      </xdr:spPr>
    </xdr:pic>
    <xdr:clientData/>
  </xdr:twoCellAnchor>
  <xdr:twoCellAnchor editAs="oneCell">
    <xdr:from>
      <xdr:col>8</xdr:col>
      <xdr:colOff>5954</xdr:colOff>
      <xdr:row>0</xdr:row>
      <xdr:rowOff>0</xdr:rowOff>
    </xdr:from>
    <xdr:to>
      <xdr:col>8</xdr:col>
      <xdr:colOff>5044225</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40718525" y="0"/>
          <a:ext cx="5038271" cy="7775428"/>
        </a:xfrm>
        <a:prstGeom prst="rect">
          <a:avLst/>
        </a:prstGeom>
      </xdr:spPr>
    </xdr:pic>
    <xdr:clientData/>
  </xdr:twoCellAnchor>
  <xdr:twoCellAnchor editAs="oneCell">
    <xdr:from>
      <xdr:col>9</xdr:col>
      <xdr:colOff>16386</xdr:colOff>
      <xdr:row>0</xdr:row>
      <xdr:rowOff>0</xdr:rowOff>
    </xdr:from>
    <xdr:to>
      <xdr:col>9</xdr:col>
      <xdr:colOff>5045586</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45818029" y="0"/>
          <a:ext cx="5029200" cy="7775428"/>
        </a:xfrm>
        <a:prstGeom prst="rect">
          <a:avLst/>
        </a:prstGeom>
      </xdr:spPr>
    </xdr:pic>
    <xdr:clientData/>
  </xdr:twoCellAnchor>
  <xdr:twoCellAnchor editAs="oneCell">
    <xdr:from>
      <xdr:col>10</xdr:col>
      <xdr:colOff>13607</xdr:colOff>
      <xdr:row>0</xdr:row>
      <xdr:rowOff>0</xdr:rowOff>
    </xdr:from>
    <xdr:to>
      <xdr:col>10</xdr:col>
      <xdr:colOff>5042807</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0904321" y="0"/>
          <a:ext cx="5029200" cy="7775428"/>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95875" y="0"/>
          <a:ext cx="5029200" cy="8092928"/>
        </a:xfrm>
        <a:prstGeom prst="rect">
          <a:avLst/>
        </a:prstGeom>
      </xdr:spPr>
    </xdr:pic>
    <xdr:clientData/>
  </xdr:twoCellAnchor>
  <xdr:twoCellAnchor editAs="oneCell">
    <xdr:from>
      <xdr:col>12</xdr:col>
      <xdr:colOff>9071</xdr:colOff>
      <xdr:row>0</xdr:row>
      <xdr:rowOff>0</xdr:rowOff>
    </xdr:from>
    <xdr:to>
      <xdr:col>12</xdr:col>
      <xdr:colOff>5038271</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1077928" y="0"/>
          <a:ext cx="5029200" cy="7775428"/>
        </a:xfrm>
        <a:prstGeom prst="rect">
          <a:avLst/>
        </a:prstGeom>
      </xdr:spPr>
    </xdr:pic>
    <xdr:clientData/>
  </xdr:twoCellAnchor>
  <xdr:twoCellAnchor editAs="oneCell">
    <xdr:from>
      <xdr:col>13</xdr:col>
      <xdr:colOff>15874</xdr:colOff>
      <xdr:row>0</xdr:row>
      <xdr:rowOff>0</xdr:rowOff>
    </xdr:from>
    <xdr:to>
      <xdr:col>13</xdr:col>
      <xdr:colOff>5054145</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173803" y="0"/>
          <a:ext cx="5038271" cy="7775428"/>
        </a:xfrm>
        <a:prstGeom prst="rect">
          <a:avLst/>
        </a:prstGeom>
      </xdr:spPr>
    </xdr:pic>
    <xdr:clientData/>
  </xdr:twoCellAnchor>
  <xdr:twoCellAnchor editAs="oneCell">
    <xdr:from>
      <xdr:col>14</xdr:col>
      <xdr:colOff>18143</xdr:colOff>
      <xdr:row>0</xdr:row>
      <xdr:rowOff>0</xdr:rowOff>
    </xdr:from>
    <xdr:to>
      <xdr:col>14</xdr:col>
      <xdr:colOff>5047343</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265143" y="0"/>
          <a:ext cx="5029200" cy="7775428"/>
        </a:xfrm>
        <a:prstGeom prst="rect">
          <a:avLst/>
        </a:prstGeom>
      </xdr:spPr>
    </xdr:pic>
    <xdr:clientData/>
  </xdr:twoCellAnchor>
  <xdr:twoCellAnchor editAs="oneCell">
    <xdr:from>
      <xdr:col>15</xdr:col>
      <xdr:colOff>20411</xdr:colOff>
      <xdr:row>0</xdr:row>
      <xdr:rowOff>0</xdr:rowOff>
    </xdr:from>
    <xdr:to>
      <xdr:col>15</xdr:col>
      <xdr:colOff>5049611</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6356482" y="0"/>
          <a:ext cx="5029200" cy="7775428"/>
        </a:xfrm>
        <a:prstGeom prst="rect">
          <a:avLst/>
        </a:prstGeom>
      </xdr:spPr>
    </xdr:pic>
    <xdr:clientData/>
  </xdr:twoCellAnchor>
  <xdr:twoCellAnchor editAs="oneCell">
    <xdr:from>
      <xdr:col>16</xdr:col>
      <xdr:colOff>6804</xdr:colOff>
      <xdr:row>0</xdr:row>
      <xdr:rowOff>0</xdr:rowOff>
    </xdr:from>
    <xdr:to>
      <xdr:col>16</xdr:col>
      <xdr:colOff>5036004</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1431947" y="0"/>
          <a:ext cx="50292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C496-20B3-49EB-B011-0DB5FC520541}">
  <dimension ref="A1:A17"/>
  <sheetViews>
    <sheetView workbookViewId="0">
      <selection activeCell="A27" sqref="A27"/>
    </sheetView>
  </sheetViews>
  <sheetFormatPr defaultRowHeight="14.5"/>
  <cols>
    <col min="1" max="1" width="100.81640625" customWidth="1"/>
  </cols>
  <sheetData>
    <row r="1" spans="1:1" ht="31" customHeight="1">
      <c r="A1" s="94" t="s">
        <v>155</v>
      </c>
    </row>
    <row r="2" spans="1:1" ht="74" customHeight="1">
      <c r="A2" s="95" t="s">
        <v>156</v>
      </c>
    </row>
    <row r="3" spans="1:1" ht="15.5">
      <c r="A3" s="96"/>
    </row>
    <row r="4" spans="1:1" ht="170" customHeight="1">
      <c r="A4" s="97" t="s">
        <v>157</v>
      </c>
    </row>
    <row r="5" spans="1:1" ht="15.5">
      <c r="A5" s="97"/>
    </row>
    <row r="6" spans="1:1" ht="200" customHeight="1">
      <c r="A6" s="98" t="s">
        <v>158</v>
      </c>
    </row>
    <row r="7" spans="1:1" ht="47" customHeight="1">
      <c r="A7" s="99" t="s">
        <v>159</v>
      </c>
    </row>
    <row r="8" spans="1:1" ht="15.5">
      <c r="A8" s="100"/>
    </row>
    <row r="9" spans="1:1" ht="74" customHeight="1">
      <c r="A9" s="101" t="s">
        <v>160</v>
      </c>
    </row>
    <row r="10" spans="1:1" ht="18.5">
      <c r="A10" s="102"/>
    </row>
    <row r="11" spans="1:1" ht="55.5" customHeight="1">
      <c r="A11" s="101" t="s">
        <v>161</v>
      </c>
    </row>
    <row r="12" spans="1:1" ht="18.5">
      <c r="A12" s="102"/>
    </row>
    <row r="13" spans="1:1" ht="129.5" customHeight="1">
      <c r="A13" s="101" t="s">
        <v>162</v>
      </c>
    </row>
    <row r="14" spans="1:1" ht="18.5">
      <c r="A14" s="102"/>
    </row>
    <row r="15" spans="1:1" ht="72" customHeight="1">
      <c r="A15" s="101" t="s">
        <v>163</v>
      </c>
    </row>
    <row r="16" spans="1:1" ht="18.5">
      <c r="A16" s="103"/>
    </row>
    <row r="17" spans="1:1" ht="71" customHeight="1">
      <c r="A17" s="101" t="s">
        <v>164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5"/>
  <sheetViews>
    <sheetView tabSelected="1" zoomScaleNormal="100" zoomScaleSheetLayoutView="70" zoomScalePageLayoutView="80" workbookViewId="0">
      <selection activeCell="B9" sqref="B9"/>
    </sheetView>
  </sheetViews>
  <sheetFormatPr defaultColWidth="8.81640625" defaultRowHeight="14.5"/>
  <cols>
    <col min="1" max="1" width="154.54296875" style="20" customWidth="1"/>
    <col min="2" max="2" width="59.26953125" style="20" customWidth="1"/>
    <col min="3" max="5" width="27.26953125" style="20" customWidth="1"/>
    <col min="6" max="6" width="27" style="20" customWidth="1"/>
    <col min="7" max="7" width="27.453125" style="20" customWidth="1"/>
    <col min="8" max="8" width="4.453125" style="20" customWidth="1"/>
    <col min="9" max="9" width="6.453125" style="20" customWidth="1"/>
    <col min="10" max="10" width="5.7265625" style="20" customWidth="1"/>
    <col min="11" max="11" width="6.453125" style="20" customWidth="1"/>
    <col min="12" max="12" width="6.26953125" style="20" customWidth="1"/>
    <col min="13" max="14" width="5.7265625" style="20" customWidth="1"/>
    <col min="15" max="16384" width="8.81640625" style="20"/>
  </cols>
  <sheetData>
    <row r="1" spans="1:8" s="14" customFormat="1" ht="45" customHeight="1">
      <c r="A1" s="149" t="s">
        <v>166</v>
      </c>
      <c r="B1" s="149"/>
      <c r="C1" s="149"/>
      <c r="D1" s="149"/>
      <c r="E1" s="149"/>
      <c r="F1" s="149"/>
      <c r="G1" s="149"/>
    </row>
    <row r="2" spans="1:8" s="18" customFormat="1" ht="29.25" customHeight="1">
      <c r="A2" s="15" t="s">
        <v>2</v>
      </c>
      <c r="B2" s="16"/>
      <c r="C2" s="16"/>
      <c r="D2" s="16"/>
      <c r="E2" s="16"/>
      <c r="F2" s="16"/>
      <c r="G2" s="16"/>
      <c r="H2" s="17"/>
    </row>
    <row r="3" spans="1:8" ht="295.5" customHeight="1">
      <c r="A3" s="19" t="s">
        <v>165</v>
      </c>
      <c r="B3" s="19"/>
    </row>
    <row r="4" spans="1:8" ht="375" customHeight="1">
      <c r="A4" s="19" t="s">
        <v>167</v>
      </c>
      <c r="B4" s="70"/>
    </row>
    <row r="5" spans="1:8" ht="82.5" customHeight="1">
      <c r="A5" s="19" t="s">
        <v>3</v>
      </c>
    </row>
  </sheetData>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N191"/>
  <sheetViews>
    <sheetView showGridLines="0" zoomScaleNormal="100" zoomScalePageLayoutView="90" workbookViewId="0">
      <selection activeCell="J26" sqref="J26"/>
    </sheetView>
  </sheetViews>
  <sheetFormatPr defaultColWidth="8.81640625" defaultRowHeight="14.5"/>
  <cols>
    <col min="1" max="1" width="31.1796875" style="73" customWidth="1"/>
    <col min="2" max="2" width="59.54296875" style="80" bestFit="1" customWidth="1"/>
    <col min="3" max="3" width="12" style="80" customWidth="1"/>
    <col min="4" max="4" width="11.453125" style="80" customWidth="1"/>
    <col min="5" max="5" width="12.26953125" style="80" bestFit="1" customWidth="1"/>
    <col min="6" max="6" width="13.7265625" style="80" bestFit="1" customWidth="1"/>
    <col min="7" max="7" width="12.54296875" style="80" bestFit="1" customWidth="1"/>
    <col min="8" max="8" width="3.81640625" style="83" customWidth="1"/>
    <col min="9" max="10" width="8.81640625" style="80"/>
    <col min="11" max="16" width="8.81640625" style="80" customWidth="1"/>
    <col min="17" max="16384" width="8.81640625" style="80"/>
  </cols>
  <sheetData>
    <row r="1" spans="1:8" ht="45" customHeight="1">
      <c r="A1" s="104" t="s">
        <v>4</v>
      </c>
      <c r="B1" s="104"/>
      <c r="C1" s="104"/>
      <c r="D1" s="104"/>
      <c r="E1" s="104"/>
      <c r="F1" s="104"/>
      <c r="G1" s="104"/>
    </row>
    <row r="2" spans="1:8" s="18" customFormat="1">
      <c r="A2" s="122" t="s">
        <v>2</v>
      </c>
      <c r="B2" s="122"/>
      <c r="C2" s="122"/>
      <c r="D2" s="122"/>
      <c r="E2" s="122"/>
      <c r="F2" s="122"/>
      <c r="G2" s="122"/>
      <c r="H2" s="84"/>
    </row>
    <row r="3" spans="1:8" s="18" customFormat="1">
      <c r="A3" s="123" t="s">
        <v>5</v>
      </c>
      <c r="B3" s="123"/>
      <c r="C3" s="123"/>
      <c r="D3" s="123"/>
      <c r="E3" s="123"/>
      <c r="F3" s="123"/>
      <c r="G3" s="123"/>
    </row>
    <row r="4" spans="1:8" s="86" customFormat="1" ht="15" customHeight="1">
      <c r="A4" s="93" t="s">
        <v>26</v>
      </c>
      <c r="B4" s="38"/>
      <c r="C4" s="76"/>
      <c r="D4" s="76"/>
      <c r="E4" s="76"/>
      <c r="F4" s="76"/>
      <c r="G4" s="76"/>
      <c r="H4" s="85"/>
    </row>
    <row r="5" spans="1:8" s="86" customFormat="1" ht="15" customHeight="1">
      <c r="A5" s="76" t="s">
        <v>6</v>
      </c>
      <c r="B5" s="76"/>
      <c r="C5" s="76"/>
      <c r="D5" s="76"/>
      <c r="E5" s="76"/>
      <c r="F5" s="76"/>
      <c r="G5" s="76"/>
      <c r="H5" s="85"/>
    </row>
    <row r="6" spans="1:8" s="86" customFormat="1" ht="15" customHeight="1" thickBot="1">
      <c r="A6" s="39"/>
      <c r="B6" s="39"/>
      <c r="C6" s="39"/>
      <c r="D6" s="39"/>
      <c r="E6" s="39"/>
      <c r="F6" s="39"/>
      <c r="G6" s="39"/>
      <c r="H6" s="85"/>
    </row>
    <row r="7" spans="1:8" ht="15" thickBot="1">
      <c r="A7" s="120" t="s">
        <v>7</v>
      </c>
      <c r="B7" s="124"/>
      <c r="C7" s="124"/>
      <c r="D7" s="124"/>
      <c r="E7" s="124"/>
      <c r="F7" s="124"/>
      <c r="G7" s="121"/>
    </row>
    <row r="8" spans="1:8">
      <c r="A8" s="40" t="s">
        <v>8</v>
      </c>
      <c r="B8" s="133"/>
      <c r="C8" s="134"/>
      <c r="D8" s="134"/>
      <c r="E8" s="134"/>
      <c r="F8" s="134"/>
      <c r="G8" s="135"/>
    </row>
    <row r="9" spans="1:8">
      <c r="A9" s="40" t="s">
        <v>9</v>
      </c>
      <c r="B9" s="127"/>
      <c r="C9" s="128"/>
      <c r="D9" s="128"/>
      <c r="E9" s="128"/>
      <c r="F9" s="128"/>
      <c r="G9" s="129"/>
    </row>
    <row r="10" spans="1:8">
      <c r="A10" s="40" t="s">
        <v>10</v>
      </c>
      <c r="B10" s="130"/>
      <c r="C10" s="131"/>
      <c r="D10" s="131"/>
      <c r="E10" s="131"/>
      <c r="F10" s="131"/>
      <c r="G10" s="132"/>
    </row>
    <row r="11" spans="1:8">
      <c r="A11" s="40" t="s">
        <v>11</v>
      </c>
      <c r="B11" s="127"/>
      <c r="C11" s="128"/>
      <c r="D11" s="128"/>
      <c r="E11" s="128"/>
      <c r="F11" s="128"/>
      <c r="G11" s="129"/>
    </row>
    <row r="12" spans="1:8" ht="15" thickBot="1"/>
    <row r="13" spans="1:8" ht="15" thickBot="1">
      <c r="A13" s="120" t="s">
        <v>12</v>
      </c>
      <c r="B13" s="124"/>
      <c r="C13" s="124"/>
      <c r="D13" s="124"/>
      <c r="E13" s="124"/>
      <c r="F13" s="124"/>
      <c r="G13" s="121"/>
      <c r="H13" s="24"/>
    </row>
    <row r="14" spans="1:8" ht="15" thickBot="1">
      <c r="A14" s="77" t="s">
        <v>13</v>
      </c>
      <c r="B14" s="5"/>
      <c r="C14" s="41" t="s">
        <v>15</v>
      </c>
      <c r="D14" s="41" t="s">
        <v>17</v>
      </c>
      <c r="E14" s="41" t="s">
        <v>18</v>
      </c>
      <c r="F14" s="41" t="s">
        <v>19</v>
      </c>
      <c r="G14" s="41" t="s">
        <v>20</v>
      </c>
      <c r="H14" s="24"/>
    </row>
    <row r="15" spans="1:8" ht="15" thickBot="1">
      <c r="A15" s="125" t="s">
        <v>142</v>
      </c>
      <c r="B15" s="125"/>
      <c r="C15" s="6"/>
      <c r="D15" s="6"/>
      <c r="E15" s="6"/>
      <c r="F15" s="6"/>
      <c r="G15" s="6"/>
      <c r="H15" s="24"/>
    </row>
    <row r="16" spans="1:8" ht="15" thickBot="1">
      <c r="A16" s="125" t="s">
        <v>143</v>
      </c>
      <c r="B16" s="125"/>
      <c r="C16" s="6"/>
      <c r="D16" s="6"/>
      <c r="E16" s="6"/>
      <c r="F16" s="6"/>
      <c r="G16" s="6"/>
      <c r="H16" s="24"/>
    </row>
    <row r="17" spans="1:8" ht="15" thickBot="1">
      <c r="B17" s="79"/>
      <c r="C17" s="42"/>
      <c r="D17" s="42"/>
      <c r="E17" s="42"/>
      <c r="F17" s="42"/>
      <c r="G17" s="42"/>
      <c r="H17" s="24"/>
    </row>
    <row r="18" spans="1:8" ht="15" thickBot="1">
      <c r="A18" s="120" t="s">
        <v>14</v>
      </c>
      <c r="B18" s="121"/>
      <c r="C18" s="91" t="s">
        <v>15</v>
      </c>
      <c r="D18" s="91" t="s">
        <v>17</v>
      </c>
      <c r="E18" s="91" t="s">
        <v>18</v>
      </c>
      <c r="F18" s="91" t="s">
        <v>19</v>
      </c>
      <c r="G18" s="91" t="s">
        <v>20</v>
      </c>
      <c r="H18" s="24"/>
    </row>
    <row r="19" spans="1:8" ht="15" thickBot="1">
      <c r="A19" s="125" t="s">
        <v>144</v>
      </c>
      <c r="B19" s="126"/>
      <c r="C19" s="7"/>
      <c r="D19" s="7"/>
      <c r="E19" s="7"/>
      <c r="F19" s="7"/>
      <c r="G19" s="7"/>
      <c r="H19" s="24"/>
    </row>
    <row r="20" spans="1:8" ht="15" thickBot="1">
      <c r="A20" s="125" t="s">
        <v>154</v>
      </c>
      <c r="B20" s="126"/>
      <c r="C20" s="7"/>
      <c r="D20" s="7"/>
      <c r="E20" s="7"/>
      <c r="F20" s="7"/>
      <c r="G20" s="7"/>
      <c r="H20" s="24"/>
    </row>
    <row r="21" spans="1:8" ht="15" thickBot="1">
      <c r="B21" s="79"/>
      <c r="C21" s="42"/>
      <c r="D21" s="42"/>
      <c r="E21" s="42"/>
      <c r="F21" s="42"/>
      <c r="G21" s="42"/>
      <c r="H21" s="24"/>
    </row>
    <row r="22" spans="1:8" ht="15" thickBot="1">
      <c r="A22" s="120" t="s">
        <v>29</v>
      </c>
      <c r="B22" s="121"/>
      <c r="C22" s="91" t="s">
        <v>15</v>
      </c>
      <c r="D22" s="91" t="s">
        <v>17</v>
      </c>
      <c r="E22" s="91" t="s">
        <v>18</v>
      </c>
      <c r="F22" s="91" t="s">
        <v>19</v>
      </c>
      <c r="G22" s="91" t="s">
        <v>20</v>
      </c>
      <c r="H22" s="24"/>
    </row>
    <row r="23" spans="1:8">
      <c r="A23" s="40" t="s">
        <v>21</v>
      </c>
      <c r="B23" s="78"/>
      <c r="C23" s="105"/>
      <c r="D23" s="105"/>
      <c r="E23" s="105"/>
      <c r="F23" s="105"/>
      <c r="G23" s="105"/>
    </row>
    <row r="24" spans="1:8">
      <c r="A24" s="40" t="s">
        <v>22</v>
      </c>
      <c r="B24" s="78"/>
      <c r="C24" s="106"/>
      <c r="D24" s="106"/>
      <c r="E24" s="106"/>
      <c r="F24" s="106"/>
      <c r="G24" s="106"/>
    </row>
    <row r="25" spans="1:8">
      <c r="A25" s="40" t="s">
        <v>23</v>
      </c>
      <c r="B25" s="78"/>
      <c r="C25" s="106"/>
      <c r="D25" s="106"/>
      <c r="E25" s="106"/>
      <c r="F25" s="106"/>
      <c r="G25" s="106"/>
    </row>
    <row r="26" spans="1:8" ht="15" thickBot="1">
      <c r="A26" s="40"/>
      <c r="B26" s="78"/>
      <c r="C26" s="107"/>
      <c r="D26" s="107"/>
      <c r="E26" s="107"/>
      <c r="F26" s="107"/>
      <c r="G26" s="107"/>
    </row>
    <row r="27" spans="1:8" ht="15" thickBot="1">
      <c r="B27" s="43"/>
      <c r="C27" s="44"/>
      <c r="D27" s="44"/>
      <c r="E27" s="44"/>
      <c r="F27" s="44"/>
      <c r="G27" s="44"/>
    </row>
    <row r="28" spans="1:8" ht="15" thickBot="1">
      <c r="A28" s="120" t="s">
        <v>24</v>
      </c>
      <c r="B28" s="121"/>
      <c r="C28" s="91" t="s">
        <v>15</v>
      </c>
      <c r="D28" s="91" t="s">
        <v>17</v>
      </c>
      <c r="E28" s="91" t="s">
        <v>18</v>
      </c>
      <c r="F28" s="91" t="s">
        <v>19</v>
      </c>
      <c r="G28" s="91" t="s">
        <v>20</v>
      </c>
    </row>
    <row r="29" spans="1:8">
      <c r="A29" s="40" t="s">
        <v>145</v>
      </c>
      <c r="B29" s="78"/>
      <c r="C29" s="105"/>
      <c r="D29" s="105"/>
      <c r="E29" s="105"/>
      <c r="F29" s="105"/>
      <c r="G29" s="105"/>
    </row>
    <row r="30" spans="1:8" s="83" customFormat="1">
      <c r="A30" s="40" t="s">
        <v>22</v>
      </c>
      <c r="B30" s="78"/>
      <c r="C30" s="106"/>
      <c r="D30" s="106"/>
      <c r="E30" s="106"/>
      <c r="F30" s="106"/>
      <c r="G30" s="106"/>
    </row>
    <row r="31" spans="1:8">
      <c r="A31" s="40" t="s">
        <v>25</v>
      </c>
      <c r="B31" s="78"/>
      <c r="C31" s="106"/>
      <c r="D31" s="106"/>
      <c r="E31" s="106"/>
      <c r="F31" s="106"/>
      <c r="G31" s="106"/>
    </row>
    <row r="32" spans="1:8" ht="15" thickBot="1">
      <c r="A32" s="40"/>
      <c r="B32" s="78"/>
      <c r="C32" s="107"/>
      <c r="D32" s="107"/>
      <c r="E32" s="107"/>
      <c r="F32" s="107"/>
      <c r="G32" s="107"/>
    </row>
    <row r="33" spans="1:7">
      <c r="A33" s="40" t="s">
        <v>146</v>
      </c>
      <c r="B33" s="78"/>
      <c r="C33" s="105"/>
      <c r="D33" s="105"/>
      <c r="E33" s="105"/>
      <c r="F33" s="105"/>
      <c r="G33" s="105"/>
    </row>
    <row r="34" spans="1:7">
      <c r="A34" s="40" t="s">
        <v>22</v>
      </c>
      <c r="B34" s="78"/>
      <c r="C34" s="106"/>
      <c r="D34" s="106"/>
      <c r="E34" s="106"/>
      <c r="F34" s="106"/>
      <c r="G34" s="106"/>
    </row>
    <row r="35" spans="1:7">
      <c r="A35" s="40" t="s">
        <v>25</v>
      </c>
      <c r="B35" s="78"/>
      <c r="C35" s="106"/>
      <c r="D35" s="106"/>
      <c r="E35" s="106"/>
      <c r="F35" s="106"/>
      <c r="G35" s="106"/>
    </row>
    <row r="36" spans="1:7" ht="15" thickBot="1">
      <c r="A36" s="40"/>
      <c r="B36" s="78"/>
      <c r="C36" s="107"/>
      <c r="D36" s="107"/>
      <c r="E36" s="107"/>
      <c r="F36" s="107"/>
      <c r="G36" s="107"/>
    </row>
    <row r="37" spans="1:7">
      <c r="A37" s="40" t="s">
        <v>147</v>
      </c>
      <c r="B37" s="78"/>
      <c r="C37" s="105"/>
      <c r="D37" s="105"/>
      <c r="E37" s="105"/>
      <c r="F37" s="105"/>
      <c r="G37" s="105"/>
    </row>
    <row r="38" spans="1:7">
      <c r="A38" s="40" t="s">
        <v>22</v>
      </c>
      <c r="B38" s="78"/>
      <c r="C38" s="106"/>
      <c r="D38" s="106"/>
      <c r="E38" s="106"/>
      <c r="F38" s="106"/>
      <c r="G38" s="106"/>
    </row>
    <row r="39" spans="1:7">
      <c r="A39" s="40" t="s">
        <v>25</v>
      </c>
      <c r="B39" s="78"/>
      <c r="C39" s="106"/>
      <c r="D39" s="106"/>
      <c r="E39" s="106"/>
      <c r="F39" s="106"/>
      <c r="G39" s="106"/>
    </row>
    <row r="40" spans="1:7" ht="15" thickBot="1">
      <c r="A40" s="40"/>
      <c r="B40" s="78"/>
      <c r="C40" s="107"/>
      <c r="D40" s="107"/>
      <c r="E40" s="107"/>
      <c r="F40" s="107"/>
      <c r="G40" s="107"/>
    </row>
    <row r="41" spans="1:7">
      <c r="A41" s="40" t="s">
        <v>148</v>
      </c>
      <c r="B41" s="78"/>
      <c r="C41" s="105"/>
      <c r="D41" s="105"/>
      <c r="E41" s="105"/>
      <c r="F41" s="105"/>
      <c r="G41" s="105"/>
    </row>
    <row r="42" spans="1:7">
      <c r="A42" s="40" t="s">
        <v>22</v>
      </c>
      <c r="B42" s="78"/>
      <c r="C42" s="106"/>
      <c r="D42" s="106"/>
      <c r="E42" s="106"/>
      <c r="F42" s="106"/>
      <c r="G42" s="106"/>
    </row>
    <row r="43" spans="1:7">
      <c r="A43" s="40" t="s">
        <v>25</v>
      </c>
      <c r="B43" s="78"/>
      <c r="C43" s="106"/>
      <c r="D43" s="106"/>
      <c r="E43" s="106"/>
      <c r="F43" s="106"/>
      <c r="G43" s="106"/>
    </row>
    <row r="44" spans="1:7" ht="15" thickBot="1">
      <c r="A44" s="40"/>
      <c r="B44" s="78"/>
      <c r="C44" s="107"/>
      <c r="D44" s="107"/>
      <c r="E44" s="107"/>
      <c r="F44" s="107"/>
      <c r="G44" s="107"/>
    </row>
    <row r="45" spans="1:7">
      <c r="A45" s="40" t="s">
        <v>149</v>
      </c>
      <c r="B45" s="78"/>
      <c r="C45" s="105"/>
      <c r="D45" s="105"/>
      <c r="E45" s="105"/>
      <c r="F45" s="105"/>
      <c r="G45" s="105"/>
    </row>
    <row r="46" spans="1:7">
      <c r="A46" s="40" t="s">
        <v>22</v>
      </c>
      <c r="B46" s="78"/>
      <c r="C46" s="106"/>
      <c r="D46" s="106"/>
      <c r="E46" s="106"/>
      <c r="F46" s="106"/>
      <c r="G46" s="106"/>
    </row>
    <row r="47" spans="1:7">
      <c r="A47" s="40" t="s">
        <v>25</v>
      </c>
      <c r="B47" s="78"/>
      <c r="C47" s="106"/>
      <c r="D47" s="106"/>
      <c r="E47" s="106"/>
      <c r="F47" s="106"/>
      <c r="G47" s="106"/>
    </row>
    <row r="48" spans="1:7" ht="15" thickBot="1">
      <c r="A48" s="40"/>
      <c r="B48" s="78"/>
      <c r="C48" s="107"/>
      <c r="D48" s="107"/>
      <c r="E48" s="107"/>
      <c r="F48" s="107"/>
      <c r="G48" s="107"/>
    </row>
    <row r="49" spans="1:9">
      <c r="A49" s="40" t="s">
        <v>150</v>
      </c>
      <c r="B49" s="78"/>
      <c r="C49" s="105"/>
      <c r="D49" s="105"/>
      <c r="E49" s="105"/>
      <c r="F49" s="105"/>
      <c r="G49" s="105"/>
      <c r="H49" s="24"/>
      <c r="I49" s="23"/>
    </row>
    <row r="50" spans="1:9">
      <c r="A50" s="40" t="s">
        <v>22</v>
      </c>
      <c r="B50" s="78"/>
      <c r="C50" s="106"/>
      <c r="D50" s="106"/>
      <c r="E50" s="106"/>
      <c r="F50" s="106"/>
      <c r="G50" s="106"/>
      <c r="H50" s="24"/>
      <c r="I50" s="23"/>
    </row>
    <row r="51" spans="1:9">
      <c r="A51" s="40" t="s">
        <v>25</v>
      </c>
      <c r="B51" s="78"/>
      <c r="C51" s="106"/>
      <c r="D51" s="106"/>
      <c r="E51" s="106"/>
      <c r="F51" s="106"/>
      <c r="G51" s="106"/>
      <c r="H51" s="24"/>
      <c r="I51" s="23"/>
    </row>
    <row r="52" spans="1:9" ht="15" thickBot="1">
      <c r="A52" s="77"/>
      <c r="B52" s="78"/>
      <c r="C52" s="107"/>
      <c r="D52" s="107"/>
      <c r="E52" s="107"/>
      <c r="F52" s="107"/>
      <c r="G52" s="107"/>
      <c r="H52" s="24"/>
      <c r="I52" s="23"/>
    </row>
    <row r="53" spans="1:9">
      <c r="A53" s="43"/>
      <c r="B53" s="79" t="s">
        <v>46</v>
      </c>
      <c r="C53" s="45">
        <f>SUM(C29:C51)</f>
        <v>0</v>
      </c>
      <c r="D53" s="45">
        <f>SUM(D29:D51)</f>
        <v>0</v>
      </c>
      <c r="E53" s="45">
        <f>SUM(E29:E51)</f>
        <v>0</v>
      </c>
      <c r="F53" s="45">
        <f>SUM(F29:F51)</f>
        <v>0</v>
      </c>
      <c r="G53" s="45">
        <f>SUM(G29:G51)</f>
        <v>0</v>
      </c>
      <c r="H53" s="24"/>
      <c r="I53" s="23"/>
    </row>
    <row r="54" spans="1:9" ht="15" thickBot="1">
      <c r="A54" s="79"/>
      <c r="B54" s="43"/>
      <c r="C54" s="44"/>
      <c r="D54" s="44"/>
      <c r="E54" s="44"/>
      <c r="F54" s="44"/>
      <c r="G54" s="44"/>
      <c r="H54" s="24"/>
      <c r="I54" s="23"/>
    </row>
    <row r="55" spans="1:9" ht="15" thickBot="1">
      <c r="A55" s="120" t="s">
        <v>27</v>
      </c>
      <c r="B55" s="121"/>
      <c r="C55" s="91" t="s">
        <v>15</v>
      </c>
      <c r="D55" s="91" t="s">
        <v>17</v>
      </c>
      <c r="E55" s="91" t="s">
        <v>18</v>
      </c>
      <c r="F55" s="91" t="s">
        <v>19</v>
      </c>
      <c r="G55" s="91" t="s">
        <v>20</v>
      </c>
      <c r="H55" s="24"/>
    </row>
    <row r="56" spans="1:9" ht="15" thickBot="1">
      <c r="A56" s="40" t="s">
        <v>151</v>
      </c>
      <c r="B56" s="78"/>
      <c r="C56" s="8"/>
      <c r="D56" s="8"/>
      <c r="E56" s="8"/>
      <c r="F56" s="8"/>
      <c r="G56" s="8"/>
      <c r="H56" s="24"/>
    </row>
    <row r="57" spans="1:9" ht="15" thickBot="1">
      <c r="A57" s="40" t="s">
        <v>153</v>
      </c>
      <c r="B57" s="78"/>
      <c r="C57" s="8"/>
      <c r="D57" s="8"/>
      <c r="E57" s="8"/>
      <c r="F57" s="8"/>
      <c r="G57" s="8"/>
      <c r="H57" s="24"/>
    </row>
    <row r="58" spans="1:9">
      <c r="A58" s="46"/>
      <c r="B58" s="79" t="s">
        <v>125</v>
      </c>
      <c r="C58" s="45">
        <f>SUM(C56:C57)</f>
        <v>0</v>
      </c>
      <c r="D58" s="45">
        <f>SUM(D56:D57)</f>
        <v>0</v>
      </c>
      <c r="E58" s="45">
        <f>SUM(E56:E57)</f>
        <v>0</v>
      </c>
      <c r="F58" s="45">
        <f>SUM(F56:F57)</f>
        <v>0</v>
      </c>
      <c r="G58" s="45">
        <f>SUM(G56:G57)</f>
        <v>0</v>
      </c>
      <c r="H58" s="24"/>
    </row>
    <row r="59" spans="1:9" ht="15" thickBot="1">
      <c r="B59" s="43"/>
      <c r="C59" s="44"/>
      <c r="D59" s="44"/>
      <c r="E59" s="44"/>
      <c r="F59" s="44"/>
      <c r="G59" s="44"/>
      <c r="H59" s="24"/>
    </row>
    <row r="60" spans="1:9" ht="15" thickBot="1">
      <c r="A60" s="120" t="s">
        <v>28</v>
      </c>
      <c r="B60" s="121"/>
      <c r="C60" s="91" t="s">
        <v>15</v>
      </c>
      <c r="D60" s="91" t="s">
        <v>17</v>
      </c>
      <c r="E60" s="91" t="s">
        <v>18</v>
      </c>
      <c r="F60" s="91" t="s">
        <v>19</v>
      </c>
      <c r="G60" s="91" t="s">
        <v>20</v>
      </c>
      <c r="H60" s="24"/>
      <c r="I60" s="23"/>
    </row>
    <row r="61" spans="1:9" ht="15" thickBot="1">
      <c r="B61" s="79" t="s">
        <v>141</v>
      </c>
      <c r="C61" s="9"/>
      <c r="D61" s="8"/>
      <c r="E61" s="8"/>
      <c r="F61" s="8"/>
      <c r="G61" s="10"/>
      <c r="H61" s="24"/>
    </row>
    <row r="62" spans="1:9" ht="15" thickBot="1">
      <c r="B62" s="79" t="s">
        <v>109</v>
      </c>
      <c r="C62" s="9"/>
      <c r="D62" s="8"/>
      <c r="E62" s="8"/>
      <c r="F62" s="8"/>
      <c r="G62" s="10"/>
      <c r="H62" s="24"/>
    </row>
    <row r="63" spans="1:9" ht="15" thickBot="1">
      <c r="B63" s="43"/>
      <c r="C63" s="44"/>
      <c r="D63" s="44"/>
      <c r="E63" s="44"/>
      <c r="F63" s="44"/>
      <c r="G63" s="44"/>
      <c r="H63" s="24"/>
    </row>
    <row r="64" spans="1:9" ht="15" thickBot="1">
      <c r="A64" s="120" t="s">
        <v>30</v>
      </c>
      <c r="B64" s="121"/>
      <c r="C64" s="91" t="s">
        <v>15</v>
      </c>
      <c r="D64" s="91" t="s">
        <v>17</v>
      </c>
      <c r="E64" s="91" t="s">
        <v>18</v>
      </c>
      <c r="F64" s="91" t="s">
        <v>19</v>
      </c>
      <c r="G64" s="91" t="s">
        <v>20</v>
      </c>
      <c r="H64" s="24"/>
    </row>
    <row r="65" spans="1:10" ht="15" thickBot="1">
      <c r="B65" s="79" t="s">
        <v>31</v>
      </c>
      <c r="C65" s="9"/>
      <c r="D65" s="8"/>
      <c r="E65" s="8"/>
      <c r="F65" s="8"/>
      <c r="G65" s="10"/>
      <c r="H65" s="24"/>
    </row>
    <row r="66" spans="1:10" s="83" customFormat="1" ht="15" thickBot="1">
      <c r="A66" s="47"/>
      <c r="B66" s="43"/>
      <c r="C66" s="44"/>
      <c r="D66" s="44"/>
      <c r="E66" s="44"/>
      <c r="F66" s="44"/>
      <c r="G66" s="44"/>
      <c r="H66" s="24"/>
    </row>
    <row r="67" spans="1:10" ht="15.75" customHeight="1" thickBot="1">
      <c r="A67" s="114" t="s">
        <v>32</v>
      </c>
      <c r="B67" s="115"/>
      <c r="C67" s="91" t="s">
        <v>15</v>
      </c>
      <c r="D67" s="91" t="s">
        <v>17</v>
      </c>
      <c r="E67" s="91" t="s">
        <v>18</v>
      </c>
      <c r="F67" s="91" t="s">
        <v>19</v>
      </c>
      <c r="G67" s="91" t="s">
        <v>20</v>
      </c>
      <c r="H67" s="24"/>
    </row>
    <row r="68" spans="1:10" ht="15" thickBot="1">
      <c r="B68" s="79" t="s">
        <v>33</v>
      </c>
      <c r="C68" s="9"/>
      <c r="D68" s="8"/>
      <c r="E68" s="11"/>
      <c r="F68" s="8"/>
      <c r="G68" s="10"/>
      <c r="H68" s="24"/>
    </row>
    <row r="69" spans="1:10" ht="15" thickBot="1">
      <c r="B69" s="81"/>
      <c r="C69" s="44"/>
      <c r="D69" s="44"/>
      <c r="E69" s="44"/>
      <c r="F69" s="44"/>
      <c r="G69" s="44"/>
      <c r="H69" s="24"/>
    </row>
    <row r="70" spans="1:10" ht="15" thickBot="1">
      <c r="A70" s="120" t="s">
        <v>94</v>
      </c>
      <c r="B70" s="121"/>
      <c r="C70" s="91" t="s">
        <v>15</v>
      </c>
      <c r="D70" s="91" t="s">
        <v>17</v>
      </c>
      <c r="E70" s="91" t="s">
        <v>18</v>
      </c>
      <c r="F70" s="91" t="s">
        <v>19</v>
      </c>
      <c r="G70" s="91" t="s">
        <v>20</v>
      </c>
      <c r="H70" s="24"/>
    </row>
    <row r="71" spans="1:10">
      <c r="B71" s="79" t="s">
        <v>126</v>
      </c>
      <c r="C71" s="48">
        <v>0</v>
      </c>
      <c r="D71" s="48">
        <f t="shared" ref="D71:G71" si="0">(D19*52)+D23+D53+D58+D61+D62+D65+D68</f>
        <v>0</v>
      </c>
      <c r="E71" s="48">
        <f t="shared" si="0"/>
        <v>0</v>
      </c>
      <c r="F71" s="48">
        <f t="shared" si="0"/>
        <v>0</v>
      </c>
      <c r="G71" s="48">
        <f t="shared" si="0"/>
        <v>0</v>
      </c>
      <c r="H71" s="24"/>
      <c r="J71" s="59"/>
    </row>
    <row r="72" spans="1:10">
      <c r="B72" s="79"/>
      <c r="H72" s="24"/>
    </row>
    <row r="74" spans="1:10">
      <c r="A74" s="49" t="s">
        <v>34</v>
      </c>
      <c r="B74" s="49"/>
      <c r="C74" s="49"/>
      <c r="D74" s="49"/>
      <c r="E74" s="49"/>
      <c r="F74" s="49"/>
      <c r="G74" s="49"/>
    </row>
    <row r="75" spans="1:10" ht="25.5" customHeight="1">
      <c r="A75" s="112" t="s">
        <v>35</v>
      </c>
      <c r="B75" s="112"/>
      <c r="C75" s="112"/>
      <c r="D75" s="112"/>
      <c r="E75" s="112"/>
      <c r="F75" s="112"/>
      <c r="G75" s="112"/>
    </row>
    <row r="76" spans="1:10" s="75" customFormat="1">
      <c r="A76" s="50"/>
      <c r="B76" s="51" t="s">
        <v>36</v>
      </c>
      <c r="C76" s="52" t="s">
        <v>16</v>
      </c>
      <c r="D76" s="52" t="s">
        <v>17</v>
      </c>
      <c r="E76" s="52" t="s">
        <v>18</v>
      </c>
      <c r="F76" s="52" t="s">
        <v>19</v>
      </c>
      <c r="G76" s="52" t="s">
        <v>20</v>
      </c>
      <c r="H76" s="87"/>
    </row>
    <row r="77" spans="1:10">
      <c r="A77" s="72" t="s">
        <v>37</v>
      </c>
      <c r="B77" s="78"/>
      <c r="C77" s="12"/>
      <c r="D77" s="12"/>
      <c r="E77" s="12"/>
      <c r="F77" s="12"/>
      <c r="G77" s="12"/>
    </row>
    <row r="78" spans="1:10">
      <c r="A78" s="72" t="s">
        <v>37</v>
      </c>
      <c r="B78" s="78"/>
      <c r="C78" s="13"/>
      <c r="D78" s="13"/>
      <c r="E78" s="13"/>
      <c r="F78" s="13"/>
      <c r="G78" s="13"/>
    </row>
    <row r="79" spans="1:10">
      <c r="A79" s="72" t="s">
        <v>37</v>
      </c>
      <c r="B79" s="78"/>
      <c r="C79" s="13"/>
      <c r="D79" s="13"/>
      <c r="E79" s="13"/>
      <c r="F79" s="13"/>
      <c r="G79" s="13"/>
    </row>
    <row r="80" spans="1:10">
      <c r="A80" s="72" t="s">
        <v>37</v>
      </c>
      <c r="B80" s="78"/>
      <c r="C80" s="13"/>
      <c r="D80" s="13"/>
      <c r="E80" s="13"/>
      <c r="F80" s="13"/>
      <c r="G80" s="13"/>
    </row>
    <row r="81" spans="1:7">
      <c r="A81" s="72" t="s">
        <v>37</v>
      </c>
      <c r="B81" s="78"/>
      <c r="C81" s="13"/>
      <c r="D81" s="13"/>
      <c r="E81" s="13"/>
      <c r="F81" s="13"/>
      <c r="G81" s="13"/>
    </row>
    <row r="82" spans="1:7">
      <c r="A82" s="110" t="s">
        <v>127</v>
      </c>
      <c r="B82" s="110"/>
      <c r="C82" s="53">
        <f>SUM(C77:C81)</f>
        <v>0</v>
      </c>
      <c r="D82" s="54">
        <f>SUM(D77:D81)</f>
        <v>0</v>
      </c>
      <c r="E82" s="54">
        <f>SUM(E77:E81)</f>
        <v>0</v>
      </c>
      <c r="F82" s="54">
        <f>SUM(F77:F81)</f>
        <v>0</v>
      </c>
      <c r="G82" s="54">
        <f>SUM(G77:G81)</f>
        <v>0</v>
      </c>
    </row>
    <row r="83" spans="1:7">
      <c r="A83" s="110" t="s">
        <v>152</v>
      </c>
      <c r="B83" s="110"/>
      <c r="C83" s="55">
        <f>SUM(C82*0.0765)</f>
        <v>0</v>
      </c>
      <c r="D83" s="55">
        <f>SUM(D82*0.0765)</f>
        <v>0</v>
      </c>
      <c r="E83" s="55">
        <f>SUM(E82*0.0765)</f>
        <v>0</v>
      </c>
      <c r="F83" s="55">
        <f>SUM(F82*0.0765)</f>
        <v>0</v>
      </c>
      <c r="G83" s="55">
        <f>SUM(G82*0.0765)</f>
        <v>0</v>
      </c>
    </row>
    <row r="84" spans="1:7">
      <c r="A84" s="14"/>
      <c r="B84" s="14"/>
      <c r="D84" s="75"/>
    </row>
    <row r="85" spans="1:7">
      <c r="A85" s="56"/>
      <c r="B85" s="57" t="s">
        <v>38</v>
      </c>
      <c r="C85" s="52" t="s">
        <v>16</v>
      </c>
      <c r="D85" s="52" t="s">
        <v>17</v>
      </c>
      <c r="E85" s="52" t="s">
        <v>18</v>
      </c>
      <c r="F85" s="52" t="s">
        <v>19</v>
      </c>
      <c r="G85" s="52" t="s">
        <v>20</v>
      </c>
    </row>
    <row r="86" spans="1:7">
      <c r="A86" s="108" t="s">
        <v>39</v>
      </c>
      <c r="B86" s="108"/>
      <c r="C86" s="12"/>
      <c r="D86" s="12"/>
      <c r="E86" s="12"/>
      <c r="F86" s="12"/>
      <c r="G86" s="12"/>
    </row>
    <row r="87" spans="1:7">
      <c r="A87" s="108" t="s">
        <v>40</v>
      </c>
      <c r="B87" s="119"/>
      <c r="C87" s="13"/>
      <c r="D87" s="13"/>
      <c r="E87" s="13"/>
      <c r="F87" s="13"/>
      <c r="G87" s="13"/>
    </row>
    <row r="88" spans="1:7">
      <c r="A88" s="109" t="s">
        <v>41</v>
      </c>
      <c r="B88" s="108"/>
      <c r="C88" s="13"/>
      <c r="D88" s="13"/>
      <c r="E88" s="13"/>
      <c r="F88" s="13"/>
      <c r="G88" s="13"/>
    </row>
    <row r="89" spans="1:7">
      <c r="A89" s="109" t="s">
        <v>42</v>
      </c>
      <c r="B89" s="108"/>
      <c r="C89" s="13"/>
      <c r="D89" s="13"/>
      <c r="E89" s="13"/>
      <c r="F89" s="13"/>
      <c r="G89" s="13"/>
    </row>
    <row r="90" spans="1:7">
      <c r="A90" s="109" t="s">
        <v>43</v>
      </c>
      <c r="B90" s="108"/>
      <c r="C90" s="13"/>
      <c r="D90" s="13"/>
      <c r="E90" s="13"/>
      <c r="F90" s="13"/>
      <c r="G90" s="13"/>
    </row>
    <row r="91" spans="1:7">
      <c r="A91" s="108" t="s">
        <v>44</v>
      </c>
      <c r="B91" s="108"/>
      <c r="C91" s="13"/>
      <c r="D91" s="13"/>
      <c r="E91" s="13"/>
      <c r="F91" s="13"/>
      <c r="G91" s="13"/>
    </row>
    <row r="92" spans="1:7">
      <c r="A92" s="110" t="s">
        <v>45</v>
      </c>
      <c r="B92" s="110"/>
      <c r="C92" s="54">
        <f>SUM(C86:C91)</f>
        <v>0</v>
      </c>
      <c r="D92" s="54">
        <f>SUM(D86:D91)</f>
        <v>0</v>
      </c>
      <c r="E92" s="54">
        <f>SUM(E86:E91)</f>
        <v>0</v>
      </c>
      <c r="F92" s="54">
        <f>SUM(F86:F91)</f>
        <v>0</v>
      </c>
      <c r="G92" s="54">
        <f>SUM(G86:G91)</f>
        <v>0</v>
      </c>
    </row>
    <row r="93" spans="1:7">
      <c r="A93" s="72"/>
      <c r="B93" s="47"/>
      <c r="C93" s="58"/>
      <c r="D93" s="58"/>
      <c r="E93" s="58"/>
      <c r="F93" s="58"/>
      <c r="G93" s="58"/>
    </row>
    <row r="94" spans="1:7">
      <c r="A94" s="110" t="s">
        <v>128</v>
      </c>
      <c r="B94" s="110"/>
      <c r="C94" s="54">
        <f>SUM(C92+C83+C82)</f>
        <v>0</v>
      </c>
      <c r="D94" s="54">
        <f>SUM(D92+D83+D82)</f>
        <v>0</v>
      </c>
      <c r="E94" s="54">
        <f>SUM(E92+E83+E82)</f>
        <v>0</v>
      </c>
      <c r="F94" s="54">
        <f>SUM(F92+F83+F82)</f>
        <v>0</v>
      </c>
      <c r="G94" s="54">
        <f>SUM(G92+G83+G82)</f>
        <v>0</v>
      </c>
    </row>
    <row r="95" spans="1:7">
      <c r="A95" s="80"/>
      <c r="C95" s="59"/>
    </row>
    <row r="96" spans="1:7" s="18" customFormat="1">
      <c r="A96" s="60" t="s">
        <v>47</v>
      </c>
      <c r="B96" s="60"/>
      <c r="C96" s="61"/>
      <c r="D96" s="61"/>
      <c r="E96" s="61"/>
      <c r="F96" s="61"/>
      <c r="G96" s="61"/>
    </row>
    <row r="97" spans="1:7" ht="25.5" customHeight="1">
      <c r="A97" s="112" t="s">
        <v>48</v>
      </c>
      <c r="B97" s="112"/>
      <c r="C97" s="112"/>
      <c r="D97" s="112"/>
      <c r="E97" s="112"/>
      <c r="F97" s="112"/>
      <c r="G97" s="112"/>
    </row>
    <row r="98" spans="1:7">
      <c r="A98" s="117"/>
      <c r="B98" s="118"/>
      <c r="C98" s="52" t="s">
        <v>16</v>
      </c>
      <c r="D98" s="52" t="s">
        <v>17</v>
      </c>
      <c r="E98" s="52" t="s">
        <v>18</v>
      </c>
      <c r="F98" s="52" t="s">
        <v>19</v>
      </c>
      <c r="G98" s="52" t="s">
        <v>20</v>
      </c>
    </row>
    <row r="99" spans="1:7">
      <c r="A99" s="109" t="s">
        <v>49</v>
      </c>
      <c r="B99" s="108"/>
      <c r="C99" s="13"/>
      <c r="D99" s="13"/>
      <c r="E99" s="13"/>
      <c r="F99" s="13"/>
      <c r="G99" s="13"/>
    </row>
    <row r="100" spans="1:7">
      <c r="A100" s="109" t="s">
        <v>50</v>
      </c>
      <c r="B100" s="108"/>
      <c r="C100" s="13"/>
      <c r="D100" s="13"/>
      <c r="E100" s="13"/>
      <c r="F100" s="13"/>
      <c r="G100" s="13"/>
    </row>
    <row r="101" spans="1:7">
      <c r="A101" s="109" t="s">
        <v>139</v>
      </c>
      <c r="B101" s="108"/>
      <c r="C101" s="13"/>
      <c r="D101" s="13"/>
      <c r="E101" s="13"/>
      <c r="F101" s="13"/>
      <c r="G101" s="13"/>
    </row>
    <row r="102" spans="1:7">
      <c r="A102" s="108" t="s">
        <v>140</v>
      </c>
      <c r="B102" s="108"/>
      <c r="C102" s="13"/>
      <c r="D102" s="13"/>
      <c r="E102" s="13"/>
      <c r="F102" s="13"/>
      <c r="G102" s="13"/>
    </row>
    <row r="103" spans="1:7">
      <c r="A103" s="108" t="s">
        <v>51</v>
      </c>
      <c r="B103" s="108"/>
      <c r="C103" s="13"/>
      <c r="D103" s="13"/>
      <c r="E103" s="13"/>
      <c r="F103" s="13"/>
      <c r="G103" s="13"/>
    </row>
    <row r="104" spans="1:7">
      <c r="A104" s="109" t="s">
        <v>52</v>
      </c>
      <c r="B104" s="108"/>
      <c r="C104" s="13"/>
      <c r="D104" s="13"/>
      <c r="E104" s="13"/>
      <c r="F104" s="13"/>
      <c r="G104" s="13"/>
    </row>
    <row r="105" spans="1:7">
      <c r="A105" s="108" t="s">
        <v>53</v>
      </c>
      <c r="B105" s="108"/>
      <c r="C105" s="13"/>
      <c r="D105" s="13"/>
      <c r="E105" s="13"/>
      <c r="F105" s="13"/>
      <c r="G105" s="13"/>
    </row>
    <row r="106" spans="1:7">
      <c r="A106" s="108" t="s">
        <v>54</v>
      </c>
      <c r="B106" s="108"/>
      <c r="C106" s="13"/>
      <c r="D106" s="13"/>
      <c r="E106" s="13"/>
      <c r="F106" s="13"/>
      <c r="G106" s="13"/>
    </row>
    <row r="107" spans="1:7">
      <c r="A107" s="108" t="s">
        <v>55</v>
      </c>
      <c r="B107" s="108"/>
      <c r="C107" s="13"/>
      <c r="D107" s="13"/>
      <c r="E107" s="13"/>
      <c r="F107" s="13"/>
      <c r="G107" s="13"/>
    </row>
    <row r="108" spans="1:7">
      <c r="A108" s="109" t="s">
        <v>56</v>
      </c>
      <c r="B108" s="108"/>
      <c r="C108" s="13"/>
      <c r="D108" s="13"/>
      <c r="E108" s="13"/>
      <c r="F108" s="13"/>
      <c r="G108" s="13"/>
    </row>
    <row r="109" spans="1:7">
      <c r="A109" s="108" t="s">
        <v>57</v>
      </c>
      <c r="B109" s="108"/>
      <c r="C109" s="13"/>
      <c r="D109" s="13"/>
      <c r="E109" s="13"/>
      <c r="F109" s="13"/>
      <c r="G109" s="13"/>
    </row>
    <row r="110" spans="1:7">
      <c r="A110" s="108" t="s">
        <v>44</v>
      </c>
      <c r="B110" s="108"/>
      <c r="C110" s="13"/>
      <c r="D110" s="13"/>
      <c r="E110" s="13"/>
      <c r="F110" s="13"/>
      <c r="G110" s="13"/>
    </row>
    <row r="111" spans="1:7">
      <c r="A111" s="116" t="s">
        <v>123</v>
      </c>
      <c r="B111" s="116"/>
      <c r="C111" s="54">
        <f>SUM(C99:C110)</f>
        <v>0</v>
      </c>
      <c r="D111" s="54">
        <f>SUM(D99:D110)</f>
        <v>0</v>
      </c>
      <c r="E111" s="54">
        <f>SUM(E99:E110)</f>
        <v>0</v>
      </c>
      <c r="F111" s="54">
        <f>SUM(F99:F110)</f>
        <v>0</v>
      </c>
      <c r="G111" s="54">
        <f>SUM(G99:G110)</f>
        <v>0</v>
      </c>
    </row>
    <row r="112" spans="1:7">
      <c r="A112" s="80"/>
      <c r="C112" s="62"/>
      <c r="D112" s="62"/>
      <c r="E112" s="62"/>
      <c r="F112" s="62"/>
      <c r="G112" s="62"/>
    </row>
    <row r="113" spans="1:8" s="18" customFormat="1">
      <c r="A113" s="60" t="s">
        <v>59</v>
      </c>
      <c r="B113" s="60"/>
      <c r="C113" s="61"/>
      <c r="D113" s="61"/>
      <c r="E113" s="61"/>
      <c r="F113" s="61"/>
      <c r="G113" s="61"/>
    </row>
    <row r="114" spans="1:8" ht="39" customHeight="1">
      <c r="A114" s="112" t="s">
        <v>58</v>
      </c>
      <c r="B114" s="112"/>
      <c r="C114" s="112"/>
      <c r="D114" s="112"/>
      <c r="E114" s="112"/>
      <c r="F114" s="112"/>
      <c r="G114" s="112"/>
    </row>
    <row r="115" spans="1:8" s="75" customFormat="1">
      <c r="B115" s="57" t="s">
        <v>60</v>
      </c>
      <c r="C115" s="52" t="s">
        <v>16</v>
      </c>
      <c r="D115" s="52" t="s">
        <v>17</v>
      </c>
      <c r="E115" s="52" t="s">
        <v>18</v>
      </c>
      <c r="F115" s="52" t="s">
        <v>19</v>
      </c>
      <c r="G115" s="52" t="s">
        <v>20</v>
      </c>
      <c r="H115" s="87"/>
    </row>
    <row r="116" spans="1:8">
      <c r="A116" s="110" t="s">
        <v>61</v>
      </c>
      <c r="B116" s="110"/>
      <c r="C116" s="13"/>
      <c r="D116" s="13"/>
      <c r="E116" s="13"/>
      <c r="F116" s="13"/>
      <c r="G116" s="13"/>
    </row>
    <row r="117" spans="1:8">
      <c r="A117" s="72"/>
      <c r="B117" s="72"/>
      <c r="C117" s="63"/>
      <c r="D117" s="63"/>
      <c r="E117" s="63"/>
      <c r="F117" s="63"/>
      <c r="G117" s="63"/>
    </row>
    <row r="118" spans="1:8" s="75" customFormat="1">
      <c r="B118" s="57" t="s">
        <v>62</v>
      </c>
      <c r="C118" s="64" t="s">
        <v>16</v>
      </c>
      <c r="D118" s="64" t="s">
        <v>17</v>
      </c>
      <c r="E118" s="64" t="s">
        <v>18</v>
      </c>
      <c r="F118" s="64" t="s">
        <v>19</v>
      </c>
      <c r="G118" s="64" t="s">
        <v>20</v>
      </c>
      <c r="H118" s="87"/>
    </row>
    <row r="119" spans="1:8">
      <c r="A119" s="108" t="s">
        <v>137</v>
      </c>
      <c r="B119" s="108"/>
      <c r="C119" s="13"/>
      <c r="D119" s="13"/>
      <c r="E119" s="13"/>
      <c r="F119" s="13"/>
      <c r="G119" s="13"/>
    </row>
    <row r="120" spans="1:8">
      <c r="A120" s="108" t="s">
        <v>63</v>
      </c>
      <c r="B120" s="108"/>
      <c r="C120" s="13"/>
      <c r="D120" s="13"/>
      <c r="E120" s="13"/>
      <c r="F120" s="13"/>
      <c r="G120" s="13"/>
    </row>
    <row r="121" spans="1:8">
      <c r="A121" s="108" t="s">
        <v>64</v>
      </c>
      <c r="B121" s="108"/>
      <c r="C121" s="13"/>
      <c r="D121" s="13"/>
      <c r="E121" s="13"/>
      <c r="F121" s="13"/>
      <c r="G121" s="13"/>
    </row>
    <row r="122" spans="1:8">
      <c r="A122" s="108" t="s">
        <v>138</v>
      </c>
      <c r="B122" s="108"/>
      <c r="C122" s="13"/>
      <c r="D122" s="13"/>
      <c r="E122" s="13"/>
      <c r="F122" s="13"/>
      <c r="G122" s="13"/>
    </row>
    <row r="123" spans="1:8">
      <c r="A123" s="108" t="s">
        <v>65</v>
      </c>
      <c r="B123" s="108"/>
      <c r="C123" s="13"/>
      <c r="D123" s="13"/>
      <c r="E123" s="13"/>
      <c r="F123" s="13"/>
      <c r="G123" s="13"/>
    </row>
    <row r="124" spans="1:8">
      <c r="A124" s="72"/>
      <c r="B124" s="72" t="s">
        <v>44</v>
      </c>
      <c r="C124" s="13"/>
      <c r="D124" s="13"/>
      <c r="E124" s="13"/>
      <c r="F124" s="13"/>
      <c r="G124" s="13"/>
    </row>
    <row r="125" spans="1:8">
      <c r="A125" s="72"/>
      <c r="B125" s="47" t="s">
        <v>124</v>
      </c>
      <c r="C125" s="54">
        <f>SUM(C119:C124)</f>
        <v>0</v>
      </c>
      <c r="D125" s="54">
        <f t="shared" ref="D125:G125" si="1">SUM(D119:D124)</f>
        <v>0</v>
      </c>
      <c r="E125" s="54">
        <f t="shared" si="1"/>
        <v>0</v>
      </c>
      <c r="F125" s="54">
        <f>SUM(F119:F124)</f>
        <v>0</v>
      </c>
      <c r="G125" s="54">
        <f t="shared" si="1"/>
        <v>0</v>
      </c>
    </row>
    <row r="126" spans="1:8" ht="15" thickBot="1">
      <c r="A126" s="72"/>
      <c r="B126" s="47"/>
      <c r="C126" s="58"/>
      <c r="D126" s="58"/>
      <c r="E126" s="58"/>
      <c r="F126" s="58"/>
      <c r="G126" s="58"/>
    </row>
    <row r="127" spans="1:8" ht="15.75" customHeight="1" thickBot="1">
      <c r="A127" s="114" t="s">
        <v>66</v>
      </c>
      <c r="B127" s="115"/>
      <c r="C127" s="92" t="s">
        <v>15</v>
      </c>
      <c r="D127" s="92" t="s">
        <v>17</v>
      </c>
      <c r="E127" s="92" t="s">
        <v>18</v>
      </c>
      <c r="F127" s="92" t="s">
        <v>19</v>
      </c>
      <c r="G127" s="92" t="s">
        <v>20</v>
      </c>
      <c r="H127" s="24"/>
    </row>
    <row r="128" spans="1:8">
      <c r="A128" s="109" t="s">
        <v>67</v>
      </c>
      <c r="B128" s="108"/>
      <c r="C128" s="13"/>
      <c r="D128" s="13"/>
      <c r="E128" s="13"/>
      <c r="F128" s="13"/>
      <c r="G128" s="13"/>
    </row>
    <row r="129" spans="1:14">
      <c r="A129" s="109" t="s">
        <v>68</v>
      </c>
      <c r="B129" s="108"/>
      <c r="C129" s="13"/>
      <c r="D129" s="13"/>
      <c r="E129" s="13"/>
      <c r="F129" s="13"/>
      <c r="G129" s="13"/>
    </row>
    <row r="130" spans="1:14">
      <c r="A130" s="108" t="s">
        <v>44</v>
      </c>
      <c r="B130" s="108"/>
      <c r="C130" s="13"/>
      <c r="D130" s="13"/>
      <c r="E130" s="13"/>
      <c r="F130" s="13"/>
      <c r="G130" s="13"/>
    </row>
    <row r="131" spans="1:14">
      <c r="A131" s="110" t="s">
        <v>129</v>
      </c>
      <c r="B131" s="110"/>
      <c r="C131" s="54">
        <f>SUM(C128:C130)</f>
        <v>0</v>
      </c>
      <c r="D131" s="54">
        <f>SUM(D128:D130)</f>
        <v>0</v>
      </c>
      <c r="E131" s="54">
        <f>SUM(E128:E130)</f>
        <v>0</v>
      </c>
      <c r="F131" s="54">
        <f>SUM(F128:F130)</f>
        <v>0</v>
      </c>
      <c r="G131" s="54">
        <f>SUM(G128:G130)</f>
        <v>0</v>
      </c>
    </row>
    <row r="132" spans="1:14">
      <c r="A132" s="80"/>
    </row>
    <row r="133" spans="1:14" s="18" customFormat="1">
      <c r="A133" s="60" t="s">
        <v>69</v>
      </c>
      <c r="B133" s="60"/>
      <c r="C133" s="61"/>
      <c r="D133" s="61"/>
      <c r="E133" s="61"/>
      <c r="F133" s="61"/>
      <c r="G133" s="61"/>
    </row>
    <row r="134" spans="1:14" s="75" customFormat="1" ht="15" customHeight="1">
      <c r="B134" s="71" t="s">
        <v>73</v>
      </c>
      <c r="C134" s="52" t="s">
        <v>16</v>
      </c>
      <c r="D134" s="52" t="s">
        <v>17</v>
      </c>
      <c r="E134" s="52" t="s">
        <v>18</v>
      </c>
      <c r="F134" s="52" t="s">
        <v>19</v>
      </c>
      <c r="G134" s="52" t="s">
        <v>20</v>
      </c>
      <c r="H134" s="87"/>
    </row>
    <row r="135" spans="1:14" ht="15" customHeight="1">
      <c r="A135" s="108" t="s">
        <v>136</v>
      </c>
      <c r="B135" s="108"/>
      <c r="C135" s="13"/>
      <c r="D135" s="13"/>
      <c r="E135" s="13"/>
      <c r="F135" s="13"/>
      <c r="G135" s="13"/>
    </row>
    <row r="136" spans="1:14" ht="15" customHeight="1">
      <c r="A136" s="109" t="s">
        <v>70</v>
      </c>
      <c r="B136" s="108"/>
      <c r="C136" s="13"/>
      <c r="D136" s="13"/>
      <c r="E136" s="13"/>
      <c r="F136" s="13"/>
      <c r="G136" s="13"/>
    </row>
    <row r="137" spans="1:14" ht="15" customHeight="1">
      <c r="A137" s="108" t="s">
        <v>71</v>
      </c>
      <c r="B137" s="108"/>
      <c r="C137" s="13"/>
      <c r="D137" s="13"/>
      <c r="E137" s="13"/>
      <c r="F137" s="13"/>
      <c r="G137" s="13"/>
    </row>
    <row r="138" spans="1:14" ht="15" customHeight="1">
      <c r="A138" s="108" t="s">
        <v>72</v>
      </c>
      <c r="B138" s="108"/>
      <c r="C138" s="13"/>
      <c r="D138" s="13"/>
      <c r="E138" s="13"/>
      <c r="F138" s="13"/>
      <c r="G138" s="13"/>
    </row>
    <row r="139" spans="1:14" ht="15" customHeight="1">
      <c r="A139" s="108" t="s">
        <v>44</v>
      </c>
      <c r="B139" s="108"/>
      <c r="C139" s="13"/>
      <c r="D139" s="13"/>
      <c r="E139" s="13"/>
      <c r="F139" s="13"/>
      <c r="G139" s="13"/>
      <c r="K139" s="74"/>
      <c r="L139" s="74"/>
      <c r="M139" s="74"/>
      <c r="N139" s="74"/>
    </row>
    <row r="140" spans="1:14" ht="15" customHeight="1">
      <c r="A140" s="113" t="s">
        <v>130</v>
      </c>
      <c r="B140" s="110"/>
      <c r="C140" s="54">
        <f>SUM(C135:C139)</f>
        <v>0</v>
      </c>
      <c r="D140" s="54">
        <f>SUM(D135:D139)</f>
        <v>0</v>
      </c>
      <c r="E140" s="54">
        <f>SUM(E135:E139)</f>
        <v>0</v>
      </c>
      <c r="F140" s="54">
        <f>SUM(F135:F139)</f>
        <v>0</v>
      </c>
      <c r="G140" s="54">
        <f>SUM(G135:G139)</f>
        <v>0</v>
      </c>
    </row>
    <row r="141" spans="1:14" ht="15" customHeight="1">
      <c r="A141" s="80"/>
      <c r="C141" s="65"/>
      <c r="D141" s="65"/>
      <c r="E141" s="65"/>
      <c r="F141" s="65"/>
      <c r="G141" s="65"/>
    </row>
    <row r="142" spans="1:14" ht="15" customHeight="1">
      <c r="A142" s="80"/>
      <c r="B142" s="71" t="s">
        <v>76</v>
      </c>
      <c r="C142" s="52" t="s">
        <v>16</v>
      </c>
      <c r="D142" s="52" t="s">
        <v>17</v>
      </c>
      <c r="E142" s="52" t="s">
        <v>18</v>
      </c>
      <c r="F142" s="52" t="s">
        <v>19</v>
      </c>
      <c r="G142" s="52" t="s">
        <v>20</v>
      </c>
    </row>
    <row r="143" spans="1:14" ht="15" customHeight="1">
      <c r="A143" s="108" t="s">
        <v>1</v>
      </c>
      <c r="B143" s="108"/>
      <c r="C143" s="13"/>
      <c r="D143" s="13"/>
      <c r="E143" s="13"/>
      <c r="F143" s="13"/>
      <c r="G143" s="13"/>
    </row>
    <row r="144" spans="1:14" ht="15" customHeight="1">
      <c r="A144" s="108" t="s">
        <v>122</v>
      </c>
      <c r="B144" s="108"/>
      <c r="C144" s="13"/>
      <c r="D144" s="13"/>
      <c r="E144" s="13"/>
      <c r="F144" s="13"/>
      <c r="G144" s="13"/>
    </row>
    <row r="145" spans="1:7" ht="15" customHeight="1">
      <c r="A145" s="109" t="s">
        <v>74</v>
      </c>
      <c r="B145" s="108"/>
      <c r="C145" s="13"/>
      <c r="D145" s="13"/>
      <c r="E145" s="13"/>
      <c r="F145" s="13"/>
      <c r="G145" s="13"/>
    </row>
    <row r="146" spans="1:7" ht="15" customHeight="1">
      <c r="A146" s="72"/>
      <c r="B146" s="72" t="s">
        <v>75</v>
      </c>
      <c r="C146" s="13"/>
      <c r="D146" s="13"/>
      <c r="E146" s="13"/>
      <c r="F146" s="13"/>
      <c r="G146" s="13"/>
    </row>
    <row r="147" spans="1:7" ht="15" customHeight="1">
      <c r="A147" s="109" t="s">
        <v>134</v>
      </c>
      <c r="B147" s="108"/>
      <c r="C147" s="13"/>
      <c r="D147" s="13"/>
      <c r="E147" s="13"/>
      <c r="F147" s="13"/>
      <c r="G147" s="13"/>
    </row>
    <row r="148" spans="1:7" ht="15" customHeight="1">
      <c r="A148" s="108" t="s">
        <v>44</v>
      </c>
      <c r="B148" s="108"/>
      <c r="C148" s="13"/>
      <c r="D148" s="13"/>
      <c r="E148" s="13"/>
      <c r="F148" s="13"/>
      <c r="G148" s="13"/>
    </row>
    <row r="149" spans="1:7" ht="15" customHeight="1">
      <c r="A149" s="110" t="s">
        <v>131</v>
      </c>
      <c r="B149" s="110"/>
      <c r="C149" s="54">
        <f>SUM(C143:C148)</f>
        <v>0</v>
      </c>
      <c r="D149" s="54">
        <f>SUM(D143:D148)</f>
        <v>0</v>
      </c>
      <c r="E149" s="54">
        <f>SUM(E143:E148)</f>
        <v>0</v>
      </c>
      <c r="F149" s="54">
        <f>SUM(F143:F148)</f>
        <v>0</v>
      </c>
      <c r="G149" s="54">
        <f>SUM(G143:G148)</f>
        <v>0</v>
      </c>
    </row>
    <row r="150" spans="1:7" ht="15" customHeight="1">
      <c r="A150" s="80"/>
    </row>
    <row r="151" spans="1:7" ht="15" customHeight="1">
      <c r="A151" s="80"/>
      <c r="B151" s="57" t="s">
        <v>77</v>
      </c>
      <c r="C151" s="52" t="s">
        <v>16</v>
      </c>
      <c r="D151" s="52" t="s">
        <v>17</v>
      </c>
      <c r="E151" s="52" t="s">
        <v>18</v>
      </c>
      <c r="F151" s="52" t="s">
        <v>19</v>
      </c>
      <c r="G151" s="52" t="s">
        <v>20</v>
      </c>
    </row>
    <row r="152" spans="1:7" ht="15" customHeight="1">
      <c r="A152" s="108" t="s">
        <v>1</v>
      </c>
      <c r="B152" s="108"/>
      <c r="C152" s="13"/>
      <c r="D152" s="13"/>
      <c r="E152" s="13"/>
      <c r="F152" s="13"/>
      <c r="G152" s="13"/>
    </row>
    <row r="153" spans="1:7" ht="15" customHeight="1">
      <c r="A153" s="108" t="s">
        <v>122</v>
      </c>
      <c r="B153" s="108"/>
      <c r="C153" s="13"/>
      <c r="D153" s="13"/>
      <c r="E153" s="13"/>
      <c r="F153" s="13"/>
      <c r="G153" s="13"/>
    </row>
    <row r="154" spans="1:7" ht="15" customHeight="1">
      <c r="A154" s="109" t="s">
        <v>78</v>
      </c>
      <c r="B154" s="108"/>
      <c r="C154" s="13"/>
      <c r="D154" s="13"/>
      <c r="E154" s="13"/>
      <c r="F154" s="13"/>
      <c r="G154" s="13"/>
    </row>
    <row r="155" spans="1:7" ht="15" customHeight="1">
      <c r="A155" s="108" t="s">
        <v>75</v>
      </c>
      <c r="B155" s="108"/>
      <c r="C155" s="13"/>
      <c r="D155" s="13"/>
      <c r="E155" s="13"/>
      <c r="F155" s="13"/>
      <c r="G155" s="13"/>
    </row>
    <row r="156" spans="1:7" ht="15" customHeight="1">
      <c r="A156" s="108" t="s">
        <v>44</v>
      </c>
      <c r="B156" s="108"/>
      <c r="C156" s="13"/>
      <c r="D156" s="13"/>
      <c r="E156" s="13"/>
      <c r="F156" s="13"/>
      <c r="G156" s="13"/>
    </row>
    <row r="157" spans="1:7" ht="15" customHeight="1">
      <c r="A157" s="110" t="s">
        <v>132</v>
      </c>
      <c r="B157" s="110"/>
      <c r="C157" s="54">
        <f>SUM(C152:C156)</f>
        <v>0</v>
      </c>
      <c r="D157" s="54">
        <f>SUM(D152:D156)</f>
        <v>0</v>
      </c>
      <c r="E157" s="54">
        <f>SUM(E152:E156)</f>
        <v>0</v>
      </c>
      <c r="F157" s="54">
        <f>SUM(F152:F156)</f>
        <v>0</v>
      </c>
      <c r="G157" s="54">
        <f>SUM(G152:G156)</f>
        <v>0</v>
      </c>
    </row>
    <row r="158" spans="1:7" ht="15" customHeight="1">
      <c r="A158" s="80"/>
      <c r="C158" s="66"/>
    </row>
    <row r="159" spans="1:7" ht="15" customHeight="1">
      <c r="A159" s="80"/>
      <c r="B159" s="71" t="s">
        <v>79</v>
      </c>
      <c r="C159" s="52" t="s">
        <v>16</v>
      </c>
      <c r="D159" s="52" t="s">
        <v>17</v>
      </c>
      <c r="E159" s="52" t="s">
        <v>18</v>
      </c>
      <c r="F159" s="52" t="s">
        <v>19</v>
      </c>
      <c r="G159" s="52" t="s">
        <v>20</v>
      </c>
    </row>
    <row r="160" spans="1:7" ht="15" customHeight="1">
      <c r="A160" s="108" t="s">
        <v>1</v>
      </c>
      <c r="B160" s="108"/>
      <c r="C160" s="13"/>
      <c r="D160" s="13"/>
      <c r="E160" s="13"/>
      <c r="F160" s="13"/>
      <c r="G160" s="13"/>
    </row>
    <row r="161" spans="1:10" ht="15" customHeight="1">
      <c r="A161" s="108" t="s">
        <v>80</v>
      </c>
      <c r="B161" s="108"/>
      <c r="C161" s="13"/>
      <c r="D161" s="13"/>
      <c r="E161" s="13"/>
      <c r="F161" s="13"/>
      <c r="G161" s="13"/>
    </row>
    <row r="162" spans="1:10" ht="15" customHeight="1">
      <c r="A162" s="108" t="s">
        <v>122</v>
      </c>
      <c r="B162" s="108"/>
      <c r="C162" s="13"/>
      <c r="D162" s="13"/>
      <c r="E162" s="13"/>
      <c r="F162" s="13"/>
      <c r="G162" s="13"/>
    </row>
    <row r="163" spans="1:10" ht="15" customHeight="1">
      <c r="A163" s="108" t="s">
        <v>135</v>
      </c>
      <c r="B163" s="108"/>
      <c r="C163" s="13"/>
      <c r="D163" s="13"/>
      <c r="E163" s="13"/>
      <c r="F163" s="13"/>
      <c r="G163" s="13"/>
    </row>
    <row r="164" spans="1:10" ht="15" customHeight="1">
      <c r="A164" s="108" t="s">
        <v>81</v>
      </c>
      <c r="B164" s="108"/>
      <c r="C164" s="13"/>
      <c r="D164" s="13"/>
      <c r="E164" s="13"/>
      <c r="F164" s="13"/>
      <c r="G164" s="13"/>
    </row>
    <row r="165" spans="1:10" ht="15" customHeight="1">
      <c r="A165" s="108" t="s">
        <v>82</v>
      </c>
      <c r="B165" s="108"/>
      <c r="C165" s="13"/>
      <c r="D165" s="13"/>
      <c r="E165" s="13"/>
      <c r="F165" s="13"/>
      <c r="G165" s="13"/>
    </row>
    <row r="166" spans="1:10" ht="15" customHeight="1">
      <c r="A166" s="108" t="s">
        <v>44</v>
      </c>
      <c r="B166" s="108"/>
      <c r="C166" s="13"/>
      <c r="D166" s="13"/>
      <c r="E166" s="13"/>
      <c r="F166" s="13"/>
      <c r="G166" s="13"/>
    </row>
    <row r="167" spans="1:10" ht="15" customHeight="1">
      <c r="A167" s="110" t="s">
        <v>83</v>
      </c>
      <c r="B167" s="110"/>
      <c r="C167" s="54">
        <f>SUM(C160:C166)</f>
        <v>0</v>
      </c>
      <c r="D167" s="54">
        <f>SUM(D160:D166)</f>
        <v>0</v>
      </c>
      <c r="E167" s="54">
        <f>SUM(E160:E166)</f>
        <v>0</v>
      </c>
      <c r="F167" s="54">
        <f>SUM(F160:F166)</f>
        <v>0</v>
      </c>
      <c r="G167" s="54">
        <f>SUM(G160:G166)</f>
        <v>0</v>
      </c>
    </row>
    <row r="168" spans="1:10">
      <c r="A168" s="108"/>
      <c r="B168" s="108"/>
      <c r="C168" s="67"/>
      <c r="D168" s="67"/>
      <c r="E168" s="67"/>
      <c r="F168" s="67"/>
      <c r="G168" s="67"/>
    </row>
    <row r="169" spans="1:10">
      <c r="A169" s="110" t="s">
        <v>133</v>
      </c>
      <c r="B169" s="110"/>
      <c r="C169" s="54">
        <f>SUM(C167+C157+C149+C140)</f>
        <v>0</v>
      </c>
      <c r="D169" s="54">
        <f>SUM(D167+D157+D149+D140)</f>
        <v>0</v>
      </c>
      <c r="E169" s="54">
        <f>SUM(E167+E157+E149+E140)</f>
        <v>0</v>
      </c>
      <c r="F169" s="54">
        <f>SUM(F167+F157+F149+F140)</f>
        <v>0</v>
      </c>
      <c r="G169" s="54">
        <f>SUM(G167+G157+G149+G140)</f>
        <v>0</v>
      </c>
    </row>
    <row r="170" spans="1:10">
      <c r="A170" s="80"/>
    </row>
    <row r="171" spans="1:10" s="88" customFormat="1">
      <c r="A171" s="60" t="s">
        <v>84</v>
      </c>
      <c r="B171" s="60"/>
      <c r="C171" s="60"/>
      <c r="D171" s="60"/>
      <c r="E171" s="60"/>
      <c r="F171" s="60"/>
      <c r="G171" s="60"/>
    </row>
    <row r="172" spans="1:10" ht="25.5" customHeight="1">
      <c r="A172" s="112" t="s">
        <v>85</v>
      </c>
      <c r="B172" s="112"/>
      <c r="C172" s="112"/>
      <c r="D172" s="112"/>
      <c r="E172" s="112"/>
      <c r="F172" s="112"/>
      <c r="G172" s="112"/>
      <c r="J172" s="59"/>
    </row>
    <row r="173" spans="1:10" s="74" customFormat="1">
      <c r="A173" s="111"/>
      <c r="B173" s="111"/>
      <c r="C173" s="52" t="s">
        <v>16</v>
      </c>
      <c r="D173" s="52" t="s">
        <v>17</v>
      </c>
      <c r="E173" s="52" t="s">
        <v>18</v>
      </c>
      <c r="F173" s="52" t="s">
        <v>19</v>
      </c>
      <c r="G173" s="52" t="s">
        <v>20</v>
      </c>
      <c r="H173" s="89"/>
    </row>
    <row r="174" spans="1:10" s="67" customFormat="1">
      <c r="A174" s="110" t="s">
        <v>86</v>
      </c>
      <c r="B174" s="110"/>
      <c r="C174" s="13"/>
      <c r="D174" s="13"/>
      <c r="E174" s="13"/>
      <c r="F174" s="13"/>
      <c r="G174" s="13"/>
      <c r="H174" s="90"/>
    </row>
    <row r="176" spans="1:10" s="88" customFormat="1">
      <c r="A176" s="60" t="s">
        <v>87</v>
      </c>
      <c r="B176" s="60"/>
      <c r="C176" s="60"/>
      <c r="D176" s="60"/>
      <c r="E176" s="60"/>
      <c r="F176" s="60"/>
      <c r="G176" s="60"/>
    </row>
    <row r="177" spans="1:10" ht="25.5" customHeight="1">
      <c r="A177" s="112" t="s">
        <v>88</v>
      </c>
      <c r="B177" s="112"/>
      <c r="C177" s="112"/>
      <c r="D177" s="112"/>
      <c r="E177" s="112"/>
      <c r="F177" s="112"/>
      <c r="G177" s="112"/>
    </row>
    <row r="178" spans="1:10" s="74" customFormat="1">
      <c r="A178" s="111"/>
      <c r="B178" s="111"/>
      <c r="C178" s="52" t="s">
        <v>16</v>
      </c>
      <c r="D178" s="52" t="s">
        <v>17</v>
      </c>
      <c r="E178" s="52" t="s">
        <v>18</v>
      </c>
      <c r="F178" s="52" t="s">
        <v>19</v>
      </c>
      <c r="G178" s="52" t="s">
        <v>20</v>
      </c>
      <c r="H178" s="89"/>
    </row>
    <row r="179" spans="1:10" s="67" customFormat="1">
      <c r="A179" s="110" t="s">
        <v>89</v>
      </c>
      <c r="B179" s="110"/>
      <c r="C179" s="13"/>
      <c r="D179" s="13"/>
      <c r="E179" s="13"/>
      <c r="F179" s="13"/>
      <c r="G179" s="13"/>
      <c r="H179" s="90"/>
    </row>
    <row r="180" spans="1:10">
      <c r="A180" s="80"/>
    </row>
    <row r="181" spans="1:10" s="88" customFormat="1">
      <c r="A181" s="60" t="s">
        <v>90</v>
      </c>
      <c r="B181" s="60"/>
      <c r="C181" s="60"/>
      <c r="D181" s="60"/>
      <c r="E181" s="60"/>
      <c r="F181" s="60"/>
      <c r="G181" s="60"/>
    </row>
    <row r="182" spans="1:10" ht="33" customHeight="1">
      <c r="A182" s="112" t="s">
        <v>91</v>
      </c>
      <c r="B182" s="112"/>
      <c r="C182" s="112"/>
      <c r="D182" s="112"/>
      <c r="E182" s="112"/>
      <c r="F182" s="112"/>
      <c r="G182" s="112"/>
    </row>
    <row r="183" spans="1:10" s="74" customFormat="1">
      <c r="A183" s="111"/>
      <c r="B183" s="111"/>
      <c r="C183" s="52" t="s">
        <v>16</v>
      </c>
      <c r="D183" s="52" t="s">
        <v>17</v>
      </c>
      <c r="E183" s="52" t="s">
        <v>18</v>
      </c>
      <c r="F183" s="52" t="s">
        <v>19</v>
      </c>
      <c r="G183" s="52" t="s">
        <v>20</v>
      </c>
      <c r="H183" s="89"/>
    </row>
    <row r="184" spans="1:10" s="67" customFormat="1">
      <c r="A184" s="110" t="s">
        <v>92</v>
      </c>
      <c r="B184" s="110"/>
      <c r="C184" s="13"/>
      <c r="D184" s="13"/>
      <c r="E184" s="13"/>
      <c r="F184" s="13"/>
      <c r="G184" s="13"/>
      <c r="H184" s="90"/>
    </row>
    <row r="185" spans="1:10" s="67" customFormat="1">
      <c r="A185" s="73"/>
      <c r="B185" s="73"/>
      <c r="C185" s="80"/>
      <c r="D185" s="80"/>
      <c r="E185" s="80"/>
      <c r="F185" s="80"/>
      <c r="G185" s="80"/>
      <c r="H185" s="90"/>
    </row>
    <row r="186" spans="1:10" ht="15" thickBot="1">
      <c r="A186" s="80"/>
    </row>
    <row r="187" spans="1:10" ht="15" thickBot="1">
      <c r="A187" s="68" t="s">
        <v>93</v>
      </c>
      <c r="B187" s="69"/>
      <c r="C187" s="91" t="s">
        <v>15</v>
      </c>
      <c r="D187" s="91" t="s">
        <v>17</v>
      </c>
      <c r="E187" s="91" t="s">
        <v>18</v>
      </c>
      <c r="F187" s="91" t="s">
        <v>19</v>
      </c>
      <c r="G187" s="91" t="s">
        <v>20</v>
      </c>
      <c r="H187" s="24"/>
    </row>
    <row r="188" spans="1:10">
      <c r="B188" s="82" t="s">
        <v>95</v>
      </c>
      <c r="C188" s="48">
        <f t="shared" ref="C188:G188" si="2">C94+C111+C116+C125+C131+C169+C174+C179-C184</f>
        <v>0</v>
      </c>
      <c r="D188" s="48">
        <f t="shared" si="2"/>
        <v>0</v>
      </c>
      <c r="E188" s="48">
        <f t="shared" si="2"/>
        <v>0</v>
      </c>
      <c r="F188" s="48">
        <f t="shared" si="2"/>
        <v>0</v>
      </c>
      <c r="G188" s="48">
        <f t="shared" si="2"/>
        <v>0</v>
      </c>
      <c r="H188" s="24"/>
      <c r="J188" s="59"/>
    </row>
    <row r="189" spans="1:10" ht="15" thickBot="1"/>
    <row r="190" spans="1:10" ht="15" thickBot="1">
      <c r="A190" s="68" t="s">
        <v>102</v>
      </c>
      <c r="B190" s="69"/>
      <c r="C190" s="91" t="s">
        <v>15</v>
      </c>
      <c r="D190" s="91" t="s">
        <v>17</v>
      </c>
      <c r="E190" s="91" t="s">
        <v>18</v>
      </c>
      <c r="F190" s="91" t="s">
        <v>19</v>
      </c>
      <c r="G190" s="91" t="s">
        <v>20</v>
      </c>
      <c r="H190" s="24"/>
    </row>
    <row r="191" spans="1:10">
      <c r="B191" s="82" t="s">
        <v>103</v>
      </c>
      <c r="C191" s="48">
        <f>C71-C188</f>
        <v>0</v>
      </c>
      <c r="D191" s="48">
        <f>D71-D188</f>
        <v>0</v>
      </c>
      <c r="E191" s="48">
        <f>E71-E188</f>
        <v>0</v>
      </c>
      <c r="F191" s="48">
        <f>F71-F188</f>
        <v>0</v>
      </c>
      <c r="G191" s="48">
        <f>G71-G188</f>
        <v>0</v>
      </c>
    </row>
  </sheetData>
  <mergeCells count="131">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70:B70"/>
    <mergeCell ref="A75:G75"/>
    <mergeCell ref="A82:B82"/>
    <mergeCell ref="A83:B83"/>
    <mergeCell ref="A2:G2"/>
    <mergeCell ref="A3:G3"/>
    <mergeCell ref="A7:G7"/>
    <mergeCell ref="A19:B19"/>
    <mergeCell ref="A20:B20"/>
    <mergeCell ref="A28:B28"/>
    <mergeCell ref="A22:B22"/>
    <mergeCell ref="A55:B55"/>
    <mergeCell ref="A60:B60"/>
    <mergeCell ref="A15:B15"/>
    <mergeCell ref="A16:B16"/>
    <mergeCell ref="A67:B67"/>
    <mergeCell ref="C41:C44"/>
    <mergeCell ref="D41:D44"/>
    <mergeCell ref="E41:E44"/>
    <mergeCell ref="F41:F44"/>
    <mergeCell ref="G41:G44"/>
    <mergeCell ref="A64:B64"/>
    <mergeCell ref="C45:C48"/>
    <mergeCell ref="D45:D48"/>
    <mergeCell ref="A91:B91"/>
    <mergeCell ref="A92:B92"/>
    <mergeCell ref="A94:B94"/>
    <mergeCell ref="A97:G97"/>
    <mergeCell ref="A98:B98"/>
    <mergeCell ref="A86:B86"/>
    <mergeCell ref="A87:B87"/>
    <mergeCell ref="A88:B88"/>
    <mergeCell ref="A89:B89"/>
    <mergeCell ref="A90:B90"/>
    <mergeCell ref="A104:B104"/>
    <mergeCell ref="A105:B105"/>
    <mergeCell ref="A106:B106"/>
    <mergeCell ref="A107:B107"/>
    <mergeCell ref="A108:B108"/>
    <mergeCell ref="A99:B99"/>
    <mergeCell ref="A100:B100"/>
    <mergeCell ref="A101:B101"/>
    <mergeCell ref="A102:B102"/>
    <mergeCell ref="A103:B103"/>
    <mergeCell ref="A128:B128"/>
    <mergeCell ref="A129:B129"/>
    <mergeCell ref="A127:B127"/>
    <mergeCell ref="A119:B119"/>
    <mergeCell ref="A120:B120"/>
    <mergeCell ref="A121:B121"/>
    <mergeCell ref="A122:B122"/>
    <mergeCell ref="A123:B123"/>
    <mergeCell ref="A109:B109"/>
    <mergeCell ref="A110:B110"/>
    <mergeCell ref="A111:B111"/>
    <mergeCell ref="A114:G114"/>
    <mergeCell ref="A116:B116"/>
    <mergeCell ref="A137:B137"/>
    <mergeCell ref="A138:B138"/>
    <mergeCell ref="A139:B139"/>
    <mergeCell ref="A140:B140"/>
    <mergeCell ref="A143:B143"/>
    <mergeCell ref="A130:B130"/>
    <mergeCell ref="A131:B131"/>
    <mergeCell ref="A135:B135"/>
    <mergeCell ref="A136:B136"/>
    <mergeCell ref="A183:B183"/>
    <mergeCell ref="A184:B184"/>
    <mergeCell ref="A172:G172"/>
    <mergeCell ref="A173:B173"/>
    <mergeCell ref="A157:B157"/>
    <mergeCell ref="A160:B160"/>
    <mergeCell ref="A161:B161"/>
    <mergeCell ref="A162:B162"/>
    <mergeCell ref="A163:B163"/>
    <mergeCell ref="A174:B174"/>
    <mergeCell ref="A169:B169"/>
    <mergeCell ref="A177:G177"/>
    <mergeCell ref="A178:B178"/>
    <mergeCell ref="A179:B179"/>
    <mergeCell ref="A182:G182"/>
    <mergeCell ref="A164:B164"/>
    <mergeCell ref="A165:B165"/>
    <mergeCell ref="A166:B166"/>
    <mergeCell ref="A167:B167"/>
    <mergeCell ref="A168:B168"/>
    <mergeCell ref="A152:B152"/>
    <mergeCell ref="A153:B153"/>
    <mergeCell ref="A154:B154"/>
    <mergeCell ref="A155:B155"/>
    <mergeCell ref="A156:B156"/>
    <mergeCell ref="A144:B144"/>
    <mergeCell ref="A145:B145"/>
    <mergeCell ref="A147:B147"/>
    <mergeCell ref="A148:B148"/>
    <mergeCell ref="A149:B149"/>
    <mergeCell ref="G45:G48"/>
    <mergeCell ref="C49:C52"/>
    <mergeCell ref="D49:D52"/>
    <mergeCell ref="E49:E52"/>
    <mergeCell ref="F49:F52"/>
    <mergeCell ref="G49:G52"/>
    <mergeCell ref="C33:C36"/>
    <mergeCell ref="D33:D36"/>
    <mergeCell ref="E33:E36"/>
    <mergeCell ref="F33:F36"/>
    <mergeCell ref="G33:G36"/>
    <mergeCell ref="E45:E48"/>
    <mergeCell ref="F45:F48"/>
  </mergeCells>
  <phoneticPr fontId="6"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K35"/>
  <sheetViews>
    <sheetView showGridLines="0" showWhiteSpace="0" view="pageLayout" zoomScaleNormal="100" workbookViewId="0">
      <selection activeCell="L18" sqref="L18"/>
    </sheetView>
  </sheetViews>
  <sheetFormatPr defaultColWidth="8.81640625" defaultRowHeight="14.5"/>
  <cols>
    <col min="1" max="1" width="13.7265625" style="20" customWidth="1"/>
    <col min="2" max="2" width="15.54296875" style="20" customWidth="1"/>
    <col min="3" max="3" width="12.81640625" style="20" customWidth="1"/>
    <col min="4" max="9" width="15.26953125" style="20" customWidth="1"/>
    <col min="10" max="16384" width="8.81640625" style="20"/>
  </cols>
  <sheetData>
    <row r="1" spans="1:10" s="22" customFormat="1" ht="21">
      <c r="A1" s="147" t="s">
        <v>96</v>
      </c>
      <c r="B1" s="147"/>
      <c r="C1" s="146">
        <f>'Generador de Presupuesto'!B9</f>
        <v>0</v>
      </c>
      <c r="D1" s="146"/>
      <c r="E1" s="146"/>
      <c r="F1" s="146"/>
      <c r="G1" s="146"/>
      <c r="H1" s="146"/>
      <c r="I1" s="146"/>
      <c r="J1" s="21"/>
    </row>
    <row r="2" spans="1:10" ht="45" customHeight="1">
      <c r="A2" s="148" t="s">
        <v>97</v>
      </c>
      <c r="B2" s="148"/>
      <c r="C2" s="148"/>
      <c r="D2" s="148"/>
      <c r="E2" s="148"/>
      <c r="F2" s="148"/>
      <c r="G2" s="148"/>
      <c r="H2" s="148"/>
      <c r="I2" s="148"/>
      <c r="J2" s="23"/>
    </row>
    <row r="3" spans="1:10" ht="15" customHeight="1">
      <c r="A3" s="140" t="s">
        <v>98</v>
      </c>
      <c r="B3" s="140"/>
      <c r="C3" s="25" t="s">
        <v>99</v>
      </c>
      <c r="D3" s="25" t="s">
        <v>16</v>
      </c>
      <c r="E3" s="25" t="s">
        <v>17</v>
      </c>
      <c r="F3" s="25" t="s">
        <v>18</v>
      </c>
      <c r="G3" s="25" t="s">
        <v>19</v>
      </c>
      <c r="H3" s="25" t="s">
        <v>20</v>
      </c>
      <c r="I3" s="26"/>
      <c r="J3" s="23"/>
    </row>
    <row r="4" spans="1:10">
      <c r="A4" s="23"/>
      <c r="C4" s="27">
        <f>'Generador de Presupuesto'!B14</f>
        <v>0</v>
      </c>
      <c r="D4" s="27">
        <f>'Generador de Presupuesto'!C15</f>
        <v>0</v>
      </c>
      <c r="E4" s="27">
        <f>'Generador de Presupuesto'!D15</f>
        <v>0</v>
      </c>
      <c r="F4" s="27">
        <f>'Generador de Presupuesto'!E15</f>
        <v>0</v>
      </c>
      <c r="G4" s="27">
        <f>'Generador de Presupuesto'!F15</f>
        <v>0</v>
      </c>
      <c r="H4" s="27">
        <f>'Generador de Presupuesto'!G15</f>
        <v>0</v>
      </c>
      <c r="I4" s="24"/>
      <c r="J4" s="23"/>
    </row>
    <row r="5" spans="1:10" ht="26.25" customHeight="1">
      <c r="A5" s="23"/>
      <c r="B5" s="23"/>
      <c r="C5" s="23"/>
      <c r="D5" s="23"/>
      <c r="E5" s="23"/>
      <c r="F5" s="23"/>
      <c r="G5" s="23"/>
      <c r="H5" s="23"/>
      <c r="I5" s="23"/>
      <c r="J5" s="23"/>
    </row>
    <row r="6" spans="1:10" ht="15" customHeight="1">
      <c r="A6" s="140" t="s">
        <v>100</v>
      </c>
      <c r="B6" s="140"/>
      <c r="C6" s="140"/>
      <c r="D6" s="25" t="s">
        <v>16</v>
      </c>
      <c r="E6" s="25" t="s">
        <v>17</v>
      </c>
      <c r="F6" s="25" t="s">
        <v>18</v>
      </c>
      <c r="G6" s="25" t="s">
        <v>19</v>
      </c>
      <c r="H6" s="25" t="s">
        <v>20</v>
      </c>
      <c r="I6" s="25" t="s">
        <v>0</v>
      </c>
      <c r="J6" s="23"/>
    </row>
    <row r="7" spans="1:10">
      <c r="A7" s="23"/>
      <c r="B7" s="137" t="s">
        <v>105</v>
      </c>
      <c r="C7" s="138"/>
      <c r="D7" s="28">
        <f>'Generador de Presupuesto'!C23</f>
        <v>0</v>
      </c>
      <c r="E7" s="28">
        <f>'Generador de Presupuesto'!D23</f>
        <v>0</v>
      </c>
      <c r="F7" s="28">
        <f>'Generador de Presupuesto'!E23</f>
        <v>0</v>
      </c>
      <c r="G7" s="28">
        <f>'Generador de Presupuesto'!F23</f>
        <v>0</v>
      </c>
      <c r="H7" s="28">
        <f>'Generador de Presupuesto'!G23</f>
        <v>0</v>
      </c>
      <c r="I7" s="29">
        <f>SUM(D7:H7)</f>
        <v>0</v>
      </c>
      <c r="J7" s="23"/>
    </row>
    <row r="8" spans="1:10">
      <c r="A8" s="23"/>
      <c r="B8" s="137" t="s">
        <v>106</v>
      </c>
      <c r="C8" s="138"/>
      <c r="D8" s="28">
        <f>'Generador de Presupuesto'!C53</f>
        <v>0</v>
      </c>
      <c r="E8" s="28">
        <f>'Generador de Presupuesto'!D53</f>
        <v>0</v>
      </c>
      <c r="F8" s="28">
        <f>'Generador de Presupuesto'!E53</f>
        <v>0</v>
      </c>
      <c r="G8" s="28">
        <f>'Generador de Presupuesto'!F53</f>
        <v>0</v>
      </c>
      <c r="H8" s="28">
        <f>'Generador de Presupuesto'!G53</f>
        <v>0</v>
      </c>
      <c r="I8" s="29">
        <f t="shared" ref="I8:I14" si="0">SUM(D8:H8)</f>
        <v>0</v>
      </c>
      <c r="J8" s="23"/>
    </row>
    <row r="9" spans="1:10">
      <c r="A9" s="30"/>
      <c r="B9" s="137" t="s">
        <v>107</v>
      </c>
      <c r="C9" s="138"/>
      <c r="D9" s="28">
        <f>'Generador de Presupuesto'!C58</f>
        <v>0</v>
      </c>
      <c r="E9" s="28">
        <f>'Generador de Presupuesto'!D58</f>
        <v>0</v>
      </c>
      <c r="F9" s="28">
        <f>'Generador de Presupuesto'!E58</f>
        <v>0</v>
      </c>
      <c r="G9" s="28">
        <f>'Generador de Presupuesto'!F58</f>
        <v>0</v>
      </c>
      <c r="H9" s="28">
        <f>'Generador de Presupuesto'!G58</f>
        <v>0</v>
      </c>
      <c r="I9" s="29">
        <f t="shared" si="0"/>
        <v>0</v>
      </c>
      <c r="J9" s="23"/>
    </row>
    <row r="10" spans="1:10">
      <c r="A10" s="137" t="s">
        <v>108</v>
      </c>
      <c r="B10" s="137"/>
      <c r="C10" s="138"/>
      <c r="D10" s="28">
        <f>'Generador de Presupuesto'!C61</f>
        <v>0</v>
      </c>
      <c r="E10" s="28">
        <f>'Generador de Presupuesto'!D61</f>
        <v>0</v>
      </c>
      <c r="F10" s="28">
        <f>'Generador de Presupuesto'!E61</f>
        <v>0</v>
      </c>
      <c r="G10" s="28">
        <f>'Generador de Presupuesto'!F61</f>
        <v>0</v>
      </c>
      <c r="H10" s="28">
        <f>'Generador de Presupuesto'!G61</f>
        <v>0</v>
      </c>
      <c r="I10" s="29">
        <f t="shared" si="0"/>
        <v>0</v>
      </c>
      <c r="J10" s="31"/>
    </row>
    <row r="11" spans="1:10">
      <c r="A11" s="23"/>
      <c r="B11" s="137" t="s">
        <v>109</v>
      </c>
      <c r="C11" s="138"/>
      <c r="D11" s="28">
        <f>'Generador de Presupuesto'!C62</f>
        <v>0</v>
      </c>
      <c r="E11" s="28">
        <f>'Generador de Presupuesto'!D62</f>
        <v>0</v>
      </c>
      <c r="F11" s="28">
        <f>'Generador de Presupuesto'!E62</f>
        <v>0</v>
      </c>
      <c r="G11" s="28">
        <f>'Generador de Presupuesto'!F62</f>
        <v>0</v>
      </c>
      <c r="H11" s="28">
        <f>'Generador de Presupuesto'!G62</f>
        <v>0</v>
      </c>
      <c r="I11" s="29">
        <f>SUM(D11:H11)</f>
        <v>0</v>
      </c>
      <c r="J11" s="31"/>
    </row>
    <row r="12" spans="1:10">
      <c r="A12" s="23"/>
      <c r="B12" s="137" t="s">
        <v>31</v>
      </c>
      <c r="C12" s="138"/>
      <c r="D12" s="28">
        <f>'Generador de Presupuesto'!C65</f>
        <v>0</v>
      </c>
      <c r="E12" s="28">
        <f>'Generador de Presupuesto'!D65</f>
        <v>0</v>
      </c>
      <c r="F12" s="28">
        <f>'Generador de Presupuesto'!E65</f>
        <v>0</v>
      </c>
      <c r="G12" s="28">
        <f>'Generador de Presupuesto'!F65</f>
        <v>0</v>
      </c>
      <c r="H12" s="28">
        <f>'Generador de Presupuesto'!G65</f>
        <v>0</v>
      </c>
      <c r="I12" s="29">
        <f>SUM(D12:H12)</f>
        <v>0</v>
      </c>
      <c r="J12" s="23"/>
    </row>
    <row r="13" spans="1:10">
      <c r="A13" s="23"/>
      <c r="B13" s="137" t="s">
        <v>110</v>
      </c>
      <c r="C13" s="138"/>
      <c r="D13" s="28">
        <f>'Generador de Presupuesto'!C68</f>
        <v>0</v>
      </c>
      <c r="E13" s="28">
        <f>'Generador de Presupuesto'!D68</f>
        <v>0</v>
      </c>
      <c r="F13" s="28">
        <f>'Generador de Presupuesto'!E68</f>
        <v>0</v>
      </c>
      <c r="G13" s="28">
        <f>'Generador de Presupuesto'!F68</f>
        <v>0</v>
      </c>
      <c r="H13" s="28">
        <f>'Generador de Presupuesto'!G68</f>
        <v>0</v>
      </c>
      <c r="I13" s="29">
        <f t="shared" si="0"/>
        <v>0</v>
      </c>
      <c r="J13" s="23"/>
    </row>
    <row r="14" spans="1:10">
      <c r="A14" s="23"/>
      <c r="B14" s="137" t="s">
        <v>111</v>
      </c>
      <c r="C14" s="138"/>
      <c r="D14" s="28">
        <f>'Generador de Presupuesto'!C19*52</f>
        <v>0</v>
      </c>
      <c r="E14" s="28">
        <f>'Generador de Presupuesto'!D19*52</f>
        <v>0</v>
      </c>
      <c r="F14" s="28">
        <f>'Generador de Presupuesto'!E19*52</f>
        <v>0</v>
      </c>
      <c r="G14" s="28">
        <f>'Generador de Presupuesto'!F19*52</f>
        <v>0</v>
      </c>
      <c r="H14" s="28">
        <f>'Generador de Presupuesto'!G19*52</f>
        <v>0</v>
      </c>
      <c r="I14" s="29">
        <f t="shared" si="0"/>
        <v>0</v>
      </c>
      <c r="J14" s="31"/>
    </row>
    <row r="15" spans="1:10">
      <c r="A15" s="23"/>
      <c r="B15" s="141" t="s">
        <v>120</v>
      </c>
      <c r="C15" s="142"/>
      <c r="D15" s="29">
        <f t="shared" ref="D15:I15" si="1">SUM(D7:D14)</f>
        <v>0</v>
      </c>
      <c r="E15" s="29">
        <f t="shared" si="1"/>
        <v>0</v>
      </c>
      <c r="F15" s="29">
        <f t="shared" si="1"/>
        <v>0</v>
      </c>
      <c r="G15" s="29">
        <f t="shared" si="1"/>
        <v>0</v>
      </c>
      <c r="H15" s="29">
        <f t="shared" si="1"/>
        <v>0</v>
      </c>
      <c r="I15" s="29">
        <f t="shared" si="1"/>
        <v>0</v>
      </c>
      <c r="J15" s="23"/>
    </row>
    <row r="16" spans="1:10" ht="26.25" customHeight="1">
      <c r="A16" s="23"/>
      <c r="B16" s="32"/>
      <c r="C16" s="32"/>
      <c r="D16" s="33"/>
      <c r="E16" s="33"/>
      <c r="F16" s="33"/>
      <c r="G16" s="33"/>
      <c r="H16" s="33"/>
      <c r="I16" s="33"/>
      <c r="J16" s="23"/>
    </row>
    <row r="17" spans="1:10">
      <c r="A17" s="140" t="s">
        <v>101</v>
      </c>
      <c r="B17" s="140"/>
      <c r="C17" s="140"/>
      <c r="D17" s="25" t="s">
        <v>16</v>
      </c>
      <c r="E17" s="25" t="s">
        <v>17</v>
      </c>
      <c r="F17" s="25" t="s">
        <v>18</v>
      </c>
      <c r="G17" s="25" t="s">
        <v>19</v>
      </c>
      <c r="H17" s="25" t="s">
        <v>20</v>
      </c>
      <c r="I17" s="25" t="s">
        <v>0</v>
      </c>
      <c r="J17" s="23"/>
    </row>
    <row r="18" spans="1:10">
      <c r="A18" s="23"/>
      <c r="B18" s="137" t="s">
        <v>112</v>
      </c>
      <c r="C18" s="138"/>
      <c r="D18" s="28">
        <f>'Generador de Presupuesto'!C111</f>
        <v>0</v>
      </c>
      <c r="E18" s="28">
        <f>'Generador de Presupuesto'!D111</f>
        <v>0</v>
      </c>
      <c r="F18" s="28">
        <f>'Generador de Presupuesto'!E111</f>
        <v>0</v>
      </c>
      <c r="G18" s="28">
        <f>'Generador de Presupuesto'!F111</f>
        <v>0</v>
      </c>
      <c r="H18" s="28">
        <f>'Generador de Presupuesto'!G111</f>
        <v>0</v>
      </c>
      <c r="I18" s="29">
        <f>SUM(D18:H18)</f>
        <v>0</v>
      </c>
      <c r="J18" s="23"/>
    </row>
    <row r="19" spans="1:10">
      <c r="A19" s="23"/>
      <c r="B19" s="137" t="s">
        <v>113</v>
      </c>
      <c r="C19" s="138"/>
      <c r="D19" s="28">
        <f>'Generador de Presupuesto'!C94</f>
        <v>0</v>
      </c>
      <c r="E19" s="28">
        <f>'Generador de Presupuesto'!D94</f>
        <v>0</v>
      </c>
      <c r="F19" s="28">
        <f>'Generador de Presupuesto'!E94</f>
        <v>0</v>
      </c>
      <c r="G19" s="28">
        <f>'Generador de Presupuesto'!F94</f>
        <v>0</v>
      </c>
      <c r="H19" s="28">
        <f>'Generador de Presupuesto'!G94</f>
        <v>0</v>
      </c>
      <c r="I19" s="29">
        <f t="shared" ref="I19:I23" si="2">SUM(D19:H19)</f>
        <v>0</v>
      </c>
      <c r="J19" s="23"/>
    </row>
    <row r="20" spans="1:10">
      <c r="A20" s="23"/>
      <c r="B20" s="137" t="s">
        <v>114</v>
      </c>
      <c r="C20" s="138"/>
      <c r="D20" s="28">
        <f>'Generador de Presupuesto'!C169</f>
        <v>0</v>
      </c>
      <c r="E20" s="28">
        <f>'Generador de Presupuesto'!D169</f>
        <v>0</v>
      </c>
      <c r="F20" s="28">
        <f>'Generador de Presupuesto'!E169</f>
        <v>0</v>
      </c>
      <c r="G20" s="28">
        <f>'Generador de Presupuesto'!F169</f>
        <v>0</v>
      </c>
      <c r="H20" s="28">
        <f>'Generador de Presupuesto'!G169</f>
        <v>0</v>
      </c>
      <c r="I20" s="29">
        <f t="shared" si="2"/>
        <v>0</v>
      </c>
      <c r="J20" s="23"/>
    </row>
    <row r="21" spans="1:10">
      <c r="A21" s="137" t="s">
        <v>115</v>
      </c>
      <c r="B21" s="137"/>
      <c r="C21" s="138"/>
      <c r="D21" s="34">
        <f>'Generador de Presupuesto'!C116</f>
        <v>0</v>
      </c>
      <c r="E21" s="34">
        <f>'Generador de Presupuesto'!D116</f>
        <v>0</v>
      </c>
      <c r="F21" s="34">
        <f>'Generador de Presupuesto'!E116</f>
        <v>0</v>
      </c>
      <c r="G21" s="34">
        <f>'Generador de Presupuesto'!F116</f>
        <v>0</v>
      </c>
      <c r="H21" s="34">
        <f>'Generador de Presupuesto'!G116</f>
        <v>0</v>
      </c>
      <c r="I21" s="29">
        <f>SUM(D21:H21)</f>
        <v>0</v>
      </c>
      <c r="J21" s="31"/>
    </row>
    <row r="22" spans="1:10">
      <c r="A22" s="137" t="s">
        <v>116</v>
      </c>
      <c r="B22" s="137"/>
      <c r="C22" s="138"/>
      <c r="D22" s="35">
        <f>'Generador de Presupuesto'!C125</f>
        <v>0</v>
      </c>
      <c r="E22" s="35">
        <f>'Generador de Presupuesto'!D125</f>
        <v>0</v>
      </c>
      <c r="F22" s="35">
        <f>'Generador de Presupuesto'!E125</f>
        <v>0</v>
      </c>
      <c r="G22" s="35">
        <f>'Generador de Presupuesto'!F125</f>
        <v>0</v>
      </c>
      <c r="H22" s="35">
        <f>'Generador de Presupuesto'!G125</f>
        <v>0</v>
      </c>
      <c r="I22" s="29">
        <f>SUM(D22:H22)</f>
        <v>0</v>
      </c>
      <c r="J22" s="31"/>
    </row>
    <row r="23" spans="1:10">
      <c r="A23" s="137" t="s">
        <v>66</v>
      </c>
      <c r="B23" s="137"/>
      <c r="C23" s="138"/>
      <c r="D23" s="28">
        <f>'Generador de Presupuesto'!C131</f>
        <v>0</v>
      </c>
      <c r="E23" s="28">
        <f>'Generador de Presupuesto'!D131</f>
        <v>0</v>
      </c>
      <c r="F23" s="28">
        <f>'Generador de Presupuesto'!E131</f>
        <v>0</v>
      </c>
      <c r="G23" s="28">
        <f>'Generador de Presupuesto'!F131</f>
        <v>0</v>
      </c>
      <c r="H23" s="28">
        <f>'Generador de Presupuesto'!G131</f>
        <v>0</v>
      </c>
      <c r="I23" s="29">
        <f t="shared" si="2"/>
        <v>0</v>
      </c>
      <c r="J23" s="23"/>
    </row>
    <row r="24" spans="1:10">
      <c r="A24" s="23"/>
      <c r="B24" s="144" t="s">
        <v>117</v>
      </c>
      <c r="C24" s="145"/>
      <c r="D24" s="28">
        <f>'Generador de Presupuesto'!C174</f>
        <v>0</v>
      </c>
      <c r="E24" s="28">
        <f>'Generador de Presupuesto'!D174</f>
        <v>0</v>
      </c>
      <c r="F24" s="28">
        <f>'Generador de Presupuesto'!E174</f>
        <v>0</v>
      </c>
      <c r="G24" s="28">
        <f>'Generador de Presupuesto'!F174</f>
        <v>0</v>
      </c>
      <c r="H24" s="28">
        <f>'Generador de Presupuesto'!G174</f>
        <v>0</v>
      </c>
      <c r="I24" s="29">
        <f>SUM(D24:H24)</f>
        <v>0</v>
      </c>
      <c r="J24" s="23"/>
    </row>
    <row r="25" spans="1:10">
      <c r="A25" s="23"/>
      <c r="B25" s="32"/>
      <c r="C25" s="36" t="s">
        <v>118</v>
      </c>
      <c r="D25" s="28">
        <f>'Generador de Presupuesto'!C179</f>
        <v>0</v>
      </c>
      <c r="E25" s="28">
        <f>'Generador de Presupuesto'!D179</f>
        <v>0</v>
      </c>
      <c r="F25" s="28">
        <f>'Generador de Presupuesto'!E179</f>
        <v>0</v>
      </c>
      <c r="G25" s="28">
        <f>'Generador de Presupuesto'!F179</f>
        <v>0</v>
      </c>
      <c r="H25" s="28">
        <f>'Generador de Presupuesto'!G179</f>
        <v>0</v>
      </c>
      <c r="I25" s="29">
        <f>SUM(D25:H25)</f>
        <v>0</v>
      </c>
      <c r="J25" s="23"/>
    </row>
    <row r="26" spans="1:10">
      <c r="A26" s="23"/>
      <c r="B26" s="32"/>
      <c r="C26" s="36" t="s">
        <v>119</v>
      </c>
      <c r="D26" s="28">
        <f>-('Generador de Presupuesto'!C184)</f>
        <v>0</v>
      </c>
      <c r="E26" s="28">
        <f>-('Generador de Presupuesto'!D184)</f>
        <v>0</v>
      </c>
      <c r="F26" s="28">
        <f>-('Generador de Presupuesto'!E184)</f>
        <v>0</v>
      </c>
      <c r="G26" s="28">
        <f>-('Generador de Presupuesto'!F184)</f>
        <v>0</v>
      </c>
      <c r="H26" s="28">
        <f>-('Generador de Presupuesto'!G184)</f>
        <v>0</v>
      </c>
      <c r="I26" s="29">
        <f>SUM(D26:H26)</f>
        <v>0</v>
      </c>
      <c r="J26" s="23"/>
    </row>
    <row r="27" spans="1:10">
      <c r="A27" s="23"/>
      <c r="B27" s="141" t="s">
        <v>95</v>
      </c>
      <c r="C27" s="142"/>
      <c r="D27" s="29">
        <f>SUM(D18:D26)</f>
        <v>0</v>
      </c>
      <c r="E27" s="29">
        <f t="shared" ref="E27:F27" si="3">SUM(E18:E26)</f>
        <v>0</v>
      </c>
      <c r="F27" s="29">
        <f t="shared" si="3"/>
        <v>0</v>
      </c>
      <c r="G27" s="29">
        <f>SUM(G18:G26)</f>
        <v>0</v>
      </c>
      <c r="H27" s="29">
        <f>SUM(H18:H26)</f>
        <v>0</v>
      </c>
      <c r="I27" s="29">
        <f>SUM(I18:I26)</f>
        <v>0</v>
      </c>
      <c r="J27" s="23"/>
    </row>
    <row r="28" spans="1:10" ht="26.25" customHeight="1">
      <c r="A28" s="23"/>
      <c r="B28" s="23"/>
      <c r="C28" s="23"/>
      <c r="D28" s="33"/>
      <c r="E28" s="33"/>
      <c r="F28" s="33"/>
      <c r="G28" s="33"/>
      <c r="H28" s="33"/>
      <c r="I28" s="33"/>
      <c r="J28" s="23"/>
    </row>
    <row r="29" spans="1:10" ht="15" customHeight="1">
      <c r="A29" s="139" t="s">
        <v>104</v>
      </c>
      <c r="B29" s="139"/>
      <c r="C29" s="139"/>
      <c r="D29" s="25" t="s">
        <v>16</v>
      </c>
      <c r="E29" s="25" t="s">
        <v>17</v>
      </c>
      <c r="F29" s="25" t="s">
        <v>18</v>
      </c>
      <c r="G29" s="25" t="s">
        <v>19</v>
      </c>
      <c r="H29" s="25" t="s">
        <v>20</v>
      </c>
      <c r="I29" s="25" t="s">
        <v>0</v>
      </c>
      <c r="J29" s="23"/>
    </row>
    <row r="30" spans="1:10">
      <c r="A30" s="23"/>
      <c r="B30" s="141" t="s">
        <v>121</v>
      </c>
      <c r="C30" s="142"/>
      <c r="D30" s="29">
        <f t="shared" ref="D30:I30" si="4">D15-D27</f>
        <v>0</v>
      </c>
      <c r="E30" s="29">
        <f t="shared" si="4"/>
        <v>0</v>
      </c>
      <c r="F30" s="29">
        <f t="shared" si="4"/>
        <v>0</v>
      </c>
      <c r="G30" s="29">
        <f t="shared" si="4"/>
        <v>0</v>
      </c>
      <c r="H30" s="29">
        <f t="shared" si="4"/>
        <v>0</v>
      </c>
      <c r="I30" s="29">
        <f t="shared" si="4"/>
        <v>0</v>
      </c>
      <c r="J30" s="23"/>
    </row>
    <row r="31" spans="1:10">
      <c r="A31" s="23"/>
      <c r="B31" s="143"/>
      <c r="C31" s="143"/>
      <c r="D31" s="33"/>
      <c r="E31" s="33"/>
      <c r="F31" s="33"/>
      <c r="G31" s="33"/>
      <c r="H31" s="33"/>
      <c r="I31" s="33"/>
      <c r="J31" s="23"/>
    </row>
    <row r="32" spans="1:10">
      <c r="A32" s="23"/>
      <c r="B32" s="23"/>
      <c r="C32" s="23"/>
      <c r="D32" s="23"/>
      <c r="E32" s="23"/>
      <c r="F32" s="23"/>
      <c r="G32" s="23"/>
      <c r="H32" s="23"/>
      <c r="I32" s="23"/>
      <c r="J32" s="23"/>
    </row>
    <row r="33" spans="1:11">
      <c r="A33" s="136">
        <f ca="1">TODAY()</f>
        <v>44669</v>
      </c>
      <c r="B33" s="136"/>
      <c r="C33" s="136"/>
      <c r="D33" s="136"/>
      <c r="E33" s="136"/>
      <c r="F33" s="136"/>
      <c r="G33" s="136"/>
      <c r="H33" s="136"/>
      <c r="I33" s="136"/>
      <c r="J33" s="37"/>
      <c r="K33" s="37"/>
    </row>
    <row r="34" spans="1:11">
      <c r="A34" s="23"/>
      <c r="B34" s="23"/>
      <c r="C34" s="23"/>
      <c r="D34" s="23"/>
      <c r="E34" s="23"/>
      <c r="F34" s="23"/>
      <c r="G34" s="23"/>
      <c r="H34" s="23"/>
      <c r="I34" s="23"/>
      <c r="J34" s="23"/>
    </row>
    <row r="35" spans="1:11">
      <c r="A35" s="23"/>
      <c r="B35" s="23"/>
      <c r="C35" s="23"/>
      <c r="D35" s="23"/>
      <c r="E35" s="23"/>
      <c r="F35" s="23"/>
      <c r="G35" s="23"/>
      <c r="H35" s="23"/>
      <c r="I35" s="23"/>
      <c r="J35" s="23"/>
    </row>
  </sheetData>
  <mergeCells count="27">
    <mergeCell ref="B13:C13"/>
    <mergeCell ref="B14:C14"/>
    <mergeCell ref="B15:C15"/>
    <mergeCell ref="C1:I1"/>
    <mergeCell ref="A1:B1"/>
    <mergeCell ref="B12:C12"/>
    <mergeCell ref="A6:C6"/>
    <mergeCell ref="A3:B3"/>
    <mergeCell ref="B7:C7"/>
    <mergeCell ref="B8:C8"/>
    <mergeCell ref="B9:C9"/>
    <mergeCell ref="B11:C11"/>
    <mergeCell ref="A10:C10"/>
    <mergeCell ref="A2:I2"/>
    <mergeCell ref="A33:I33"/>
    <mergeCell ref="B19:C19"/>
    <mergeCell ref="B20:C20"/>
    <mergeCell ref="A29:C29"/>
    <mergeCell ref="A17:C17"/>
    <mergeCell ref="B30:C30"/>
    <mergeCell ref="B31:C31"/>
    <mergeCell ref="A21:C21"/>
    <mergeCell ref="A22:C22"/>
    <mergeCell ref="B27:C27"/>
    <mergeCell ref="B24:C24"/>
    <mergeCell ref="B18:C18"/>
    <mergeCell ref="A23:C23"/>
  </mergeCells>
  <phoneticPr fontId="6"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80" zoomScaleNormal="80" workbookViewId="0">
      <selection activeCell="A43" sqref="A43"/>
    </sheetView>
  </sheetViews>
  <sheetFormatPr defaultRowHeight="14.5"/>
  <cols>
    <col min="1" max="1" width="76.26953125" style="1" customWidth="1"/>
    <col min="2" max="17" width="76.26953125" style="4" customWidth="1"/>
    <col min="18" max="26" width="75.7265625" customWidth="1"/>
  </cols>
  <sheetData>
    <row r="1" spans="1:17">
      <c r="A1" s="2"/>
      <c r="B1" s="3"/>
      <c r="C1" s="3"/>
      <c r="D1" s="3"/>
      <c r="E1" s="3"/>
      <c r="F1" s="3"/>
      <c r="G1" s="3"/>
      <c r="H1" s="3"/>
      <c r="I1" s="3"/>
      <c r="J1" s="3"/>
      <c r="K1" s="3"/>
      <c r="L1" s="3"/>
      <c r="M1" s="3"/>
      <c r="N1" s="3"/>
      <c r="O1" s="3"/>
      <c r="P1" s="3"/>
      <c r="Q1" s="3"/>
    </row>
    <row r="2" spans="1:17">
      <c r="A2" s="2"/>
      <c r="B2" s="3"/>
      <c r="C2" s="3"/>
      <c r="D2" s="3"/>
      <c r="E2" s="3"/>
      <c r="F2" s="3"/>
      <c r="G2" s="3"/>
      <c r="H2" s="3"/>
      <c r="I2" s="3"/>
      <c r="J2" s="3"/>
      <c r="K2" s="3"/>
      <c r="L2" s="3"/>
      <c r="M2" s="3"/>
      <c r="N2" s="3"/>
      <c r="O2" s="3"/>
      <c r="P2" s="3"/>
      <c r="Q2" s="3"/>
    </row>
    <row r="3" spans="1:17">
      <c r="A3" s="2"/>
      <c r="B3" s="3"/>
      <c r="C3" s="3"/>
      <c r="D3" s="3"/>
      <c r="E3" s="3"/>
      <c r="F3" s="3"/>
      <c r="G3" s="3"/>
      <c r="H3" s="3"/>
      <c r="I3" s="3"/>
      <c r="J3" s="3"/>
      <c r="K3" s="3"/>
      <c r="L3" s="3"/>
      <c r="M3" s="3"/>
      <c r="N3" s="3"/>
      <c r="O3" s="3"/>
      <c r="P3" s="3"/>
      <c r="Q3" s="3"/>
    </row>
    <row r="4" spans="1:17">
      <c r="A4" s="2"/>
      <c r="B4" s="3"/>
      <c r="C4" s="3"/>
      <c r="D4" s="3"/>
      <c r="E4" s="3"/>
      <c r="F4" s="3"/>
      <c r="G4" s="3"/>
      <c r="H4" s="3"/>
      <c r="I4" s="3"/>
      <c r="J4" s="3"/>
      <c r="K4" s="3"/>
      <c r="L4" s="3"/>
      <c r="M4" s="3"/>
      <c r="N4" s="3"/>
      <c r="O4" s="3"/>
      <c r="P4" s="3"/>
      <c r="Q4" s="3"/>
    </row>
    <row r="5" spans="1:17">
      <c r="A5" s="2"/>
      <c r="B5" s="3"/>
      <c r="C5" s="3"/>
      <c r="D5" s="3"/>
      <c r="E5" s="3"/>
      <c r="F5" s="3"/>
      <c r="G5" s="3"/>
      <c r="H5" s="3"/>
      <c r="I5" s="3"/>
      <c r="J5" s="3"/>
      <c r="K5" s="3"/>
      <c r="L5" s="3"/>
      <c r="M5" s="3"/>
      <c r="N5" s="3"/>
      <c r="O5" s="3"/>
      <c r="P5" s="3"/>
      <c r="Q5" s="3"/>
    </row>
    <row r="6" spans="1:17">
      <c r="A6" s="2"/>
      <c r="B6" s="3"/>
      <c r="C6" s="3"/>
      <c r="D6" s="3"/>
      <c r="E6" s="3"/>
      <c r="F6" s="3"/>
      <c r="G6" s="3"/>
      <c r="H6" s="3"/>
      <c r="I6" s="3"/>
      <c r="J6" s="3"/>
      <c r="K6" s="3"/>
      <c r="L6" s="3"/>
      <c r="M6" s="3"/>
      <c r="N6" s="3"/>
      <c r="O6" s="3"/>
      <c r="P6" s="3"/>
      <c r="Q6" s="3"/>
    </row>
    <row r="7" spans="1:17">
      <c r="A7" s="2"/>
      <c r="B7" s="3"/>
      <c r="C7" s="3"/>
      <c r="D7" s="3"/>
      <c r="E7" s="3"/>
      <c r="F7" s="3"/>
      <c r="G7" s="3"/>
      <c r="H7" s="3"/>
      <c r="I7" s="3"/>
      <c r="J7" s="3"/>
      <c r="K7" s="3"/>
      <c r="L7" s="3"/>
      <c r="M7" s="3"/>
      <c r="N7" s="3"/>
      <c r="O7" s="3"/>
      <c r="P7" s="3"/>
      <c r="Q7" s="3"/>
    </row>
    <row r="8" spans="1:17">
      <c r="A8" s="2"/>
      <c r="B8" s="3"/>
      <c r="C8" s="3"/>
      <c r="D8" s="3"/>
      <c r="E8" s="3"/>
      <c r="F8" s="3"/>
      <c r="G8" s="3"/>
      <c r="H8" s="3"/>
      <c r="I8" s="3"/>
      <c r="J8" s="3"/>
      <c r="K8" s="3"/>
      <c r="L8" s="3"/>
      <c r="M8" s="3"/>
      <c r="N8" s="3"/>
      <c r="O8" s="3"/>
      <c r="P8" s="3"/>
      <c r="Q8" s="3"/>
    </row>
    <row r="9" spans="1:17">
      <c r="A9" s="2"/>
      <c r="B9" s="3"/>
      <c r="C9" s="3"/>
      <c r="D9" s="3"/>
      <c r="E9" s="3"/>
      <c r="F9" s="3"/>
      <c r="G9" s="3"/>
      <c r="H9" s="3"/>
      <c r="I9" s="3"/>
      <c r="J9" s="3"/>
      <c r="K9" s="3"/>
      <c r="L9" s="3"/>
      <c r="M9" s="3"/>
      <c r="N9" s="3"/>
      <c r="O9" s="3"/>
      <c r="P9" s="3"/>
      <c r="Q9" s="3"/>
    </row>
    <row r="10" spans="1:17">
      <c r="A10" s="2"/>
      <c r="B10" s="3"/>
      <c r="C10" s="3"/>
      <c r="D10" s="3"/>
      <c r="E10" s="3"/>
      <c r="F10" s="3"/>
      <c r="G10" s="3"/>
      <c r="H10" s="3"/>
      <c r="I10" s="3"/>
      <c r="J10" s="3"/>
      <c r="K10" s="3"/>
      <c r="L10" s="3"/>
      <c r="M10" s="3"/>
      <c r="N10" s="3"/>
      <c r="O10" s="3"/>
      <c r="P10" s="3"/>
      <c r="Q10" s="3"/>
    </row>
    <row r="11" spans="1:17">
      <c r="A11" s="2"/>
      <c r="B11" s="3"/>
      <c r="C11" s="3"/>
      <c r="D11" s="3"/>
      <c r="E11" s="3"/>
      <c r="F11" s="3"/>
      <c r="G11" s="3"/>
      <c r="H11" s="3"/>
      <c r="I11" s="3"/>
      <c r="J11" s="3"/>
      <c r="K11" s="3"/>
      <c r="L11" s="3"/>
      <c r="M11" s="3"/>
      <c r="N11" s="3"/>
      <c r="O11" s="3"/>
      <c r="P11" s="3"/>
      <c r="Q11" s="3"/>
    </row>
    <row r="12" spans="1:17">
      <c r="A12" s="2"/>
      <c r="B12" s="3"/>
      <c r="C12" s="3"/>
      <c r="D12" s="3"/>
      <c r="E12" s="3"/>
      <c r="F12" s="3"/>
      <c r="G12" s="3"/>
      <c r="H12" s="3"/>
      <c r="I12" s="3"/>
      <c r="J12" s="3"/>
      <c r="K12" s="3"/>
      <c r="L12" s="3"/>
      <c r="M12" s="3"/>
      <c r="N12" s="3"/>
      <c r="O12" s="3"/>
      <c r="P12" s="3"/>
      <c r="Q12" s="3"/>
    </row>
    <row r="13" spans="1:17">
      <c r="A13" s="2"/>
      <c r="B13" s="3"/>
      <c r="C13" s="3"/>
      <c r="D13" s="3"/>
      <c r="E13" s="3"/>
      <c r="F13" s="3"/>
      <c r="G13" s="3"/>
      <c r="H13" s="3"/>
      <c r="I13" s="3"/>
      <c r="J13" s="3"/>
      <c r="K13" s="3"/>
      <c r="L13" s="3"/>
      <c r="M13" s="3"/>
      <c r="N13" s="3"/>
      <c r="O13" s="3"/>
      <c r="P13" s="3"/>
      <c r="Q13" s="3"/>
    </row>
    <row r="14" spans="1:17">
      <c r="A14" s="2"/>
      <c r="B14" s="3"/>
      <c r="C14" s="3"/>
      <c r="D14" s="3"/>
      <c r="E14" s="3"/>
      <c r="F14" s="3"/>
      <c r="G14" s="3"/>
      <c r="H14" s="3"/>
      <c r="I14" s="3"/>
      <c r="J14" s="3"/>
      <c r="K14" s="3"/>
      <c r="L14" s="3"/>
      <c r="M14" s="3"/>
      <c r="N14" s="3"/>
      <c r="O14" s="3"/>
      <c r="P14" s="3"/>
      <c r="Q14" s="3"/>
    </row>
    <row r="15" spans="1:17">
      <c r="A15" s="2"/>
      <c r="B15" s="3"/>
      <c r="C15" s="3"/>
      <c r="D15" s="3"/>
      <c r="E15" s="3"/>
      <c r="F15" s="3"/>
      <c r="G15" s="3"/>
      <c r="H15" s="3"/>
      <c r="I15" s="3"/>
      <c r="J15" s="3"/>
      <c r="K15" s="3"/>
      <c r="L15" s="3"/>
      <c r="M15" s="3"/>
      <c r="N15" s="3"/>
      <c r="O15" s="3"/>
      <c r="P15" s="3"/>
      <c r="Q15" s="3"/>
    </row>
    <row r="16" spans="1:17">
      <c r="A16" s="2"/>
      <c r="B16" s="3"/>
      <c r="C16" s="3"/>
      <c r="D16" s="3"/>
      <c r="E16" s="3"/>
      <c r="F16" s="3"/>
      <c r="G16" s="3"/>
      <c r="H16" s="3"/>
      <c r="I16" s="3"/>
      <c r="J16" s="3"/>
      <c r="K16" s="3"/>
      <c r="L16" s="3"/>
      <c r="M16" s="3"/>
      <c r="N16" s="3"/>
      <c r="O16" s="3"/>
      <c r="P16" s="3"/>
      <c r="Q16" s="3"/>
    </row>
    <row r="17" spans="1:17">
      <c r="A17" s="2"/>
      <c r="B17" s="3"/>
      <c r="C17" s="3"/>
      <c r="D17" s="3"/>
      <c r="E17" s="3"/>
      <c r="F17" s="3"/>
      <c r="G17" s="3"/>
      <c r="H17" s="3"/>
      <c r="I17" s="3"/>
      <c r="J17" s="3"/>
      <c r="K17" s="3"/>
      <c r="L17" s="3"/>
      <c r="M17" s="3"/>
      <c r="N17" s="3"/>
      <c r="O17" s="3"/>
      <c r="P17" s="3"/>
      <c r="Q17" s="3"/>
    </row>
    <row r="18" spans="1:17">
      <c r="A18" s="2"/>
      <c r="B18" s="3"/>
      <c r="C18" s="3"/>
      <c r="D18" s="3"/>
      <c r="E18" s="3"/>
      <c r="F18" s="3"/>
      <c r="G18" s="3"/>
      <c r="H18" s="3"/>
      <c r="I18" s="3"/>
      <c r="J18" s="3"/>
      <c r="K18" s="3"/>
      <c r="L18" s="3"/>
      <c r="M18" s="3"/>
      <c r="N18" s="3"/>
      <c r="O18" s="3"/>
      <c r="P18" s="3"/>
      <c r="Q18" s="3"/>
    </row>
    <row r="19" spans="1:17">
      <c r="A19" s="2"/>
      <c r="B19" s="3"/>
      <c r="C19" s="3"/>
      <c r="D19" s="3"/>
      <c r="E19" s="3"/>
      <c r="F19" s="3"/>
      <c r="G19" s="3"/>
      <c r="H19" s="3"/>
      <c r="I19" s="3"/>
      <c r="J19" s="3"/>
      <c r="K19" s="3"/>
      <c r="L19" s="3"/>
      <c r="M19" s="3"/>
      <c r="N19" s="3"/>
      <c r="O19" s="3"/>
      <c r="P19" s="3"/>
      <c r="Q19" s="3"/>
    </row>
    <row r="20" spans="1:17">
      <c r="A20" s="2"/>
      <c r="B20" s="3"/>
      <c r="C20" s="3"/>
      <c r="D20" s="3"/>
      <c r="E20" s="3"/>
      <c r="F20" s="3"/>
      <c r="G20" s="3"/>
      <c r="H20" s="3"/>
      <c r="I20" s="3"/>
      <c r="J20" s="3"/>
      <c r="K20" s="3"/>
      <c r="L20" s="3"/>
      <c r="M20" s="3"/>
      <c r="N20" s="3"/>
      <c r="O20" s="3"/>
      <c r="P20" s="3"/>
      <c r="Q20" s="3"/>
    </row>
    <row r="21" spans="1:17">
      <c r="A21" s="2"/>
      <c r="B21" s="3"/>
      <c r="C21" s="3"/>
      <c r="D21" s="3"/>
      <c r="E21" s="3"/>
      <c r="F21" s="3"/>
      <c r="G21" s="3"/>
      <c r="H21" s="3"/>
      <c r="I21" s="3"/>
      <c r="J21" s="3"/>
      <c r="K21" s="3"/>
      <c r="L21" s="3"/>
      <c r="M21" s="3"/>
      <c r="N21" s="3"/>
      <c r="O21" s="3"/>
      <c r="P21" s="3"/>
      <c r="Q21" s="3"/>
    </row>
    <row r="22" spans="1:17">
      <c r="A22" s="2"/>
      <c r="B22" s="3"/>
      <c r="C22" s="3"/>
      <c r="D22" s="3"/>
      <c r="E22" s="3"/>
      <c r="F22" s="3"/>
      <c r="G22" s="3"/>
      <c r="H22" s="3"/>
      <c r="I22" s="3"/>
      <c r="J22" s="3"/>
      <c r="K22" s="3"/>
      <c r="L22" s="3"/>
      <c r="M22" s="3"/>
      <c r="N22" s="3"/>
      <c r="O22" s="3"/>
      <c r="P22" s="3"/>
      <c r="Q22" s="3"/>
    </row>
    <row r="23" spans="1:17">
      <c r="A23" s="2"/>
      <c r="B23" s="3"/>
      <c r="C23" s="3"/>
      <c r="D23" s="3"/>
      <c r="E23" s="3"/>
      <c r="F23" s="3"/>
      <c r="G23" s="3"/>
      <c r="H23" s="3"/>
      <c r="I23" s="3"/>
      <c r="J23" s="3"/>
      <c r="K23" s="3"/>
      <c r="L23" s="3"/>
      <c r="M23" s="3"/>
      <c r="N23" s="3"/>
      <c r="O23" s="3"/>
      <c r="P23" s="3"/>
      <c r="Q23" s="3"/>
    </row>
    <row r="24" spans="1:17">
      <c r="A24" s="2"/>
      <c r="B24" s="3"/>
      <c r="C24" s="3"/>
      <c r="D24" s="3"/>
      <c r="E24" s="3"/>
      <c r="F24" s="3"/>
      <c r="G24" s="3"/>
      <c r="H24" s="3"/>
      <c r="I24" s="3"/>
      <c r="J24" s="3"/>
      <c r="K24" s="3"/>
      <c r="L24" s="3"/>
      <c r="M24" s="3"/>
      <c r="N24" s="3"/>
      <c r="O24" s="3"/>
      <c r="P24" s="3"/>
      <c r="Q24" s="3"/>
    </row>
    <row r="25" spans="1:17">
      <c r="A25" s="2"/>
      <c r="B25" s="3"/>
      <c r="C25" s="3"/>
      <c r="D25" s="3"/>
      <c r="E25" s="3"/>
      <c r="F25" s="3"/>
      <c r="G25" s="3"/>
      <c r="H25" s="3"/>
      <c r="I25" s="3"/>
      <c r="J25" s="3"/>
      <c r="K25" s="3"/>
      <c r="L25" s="3"/>
      <c r="M25" s="3"/>
      <c r="N25" s="3"/>
      <c r="O25" s="3"/>
      <c r="P25" s="3"/>
      <c r="Q25" s="3"/>
    </row>
    <row r="26" spans="1:17">
      <c r="A26" s="2"/>
      <c r="B26" s="3"/>
      <c r="C26" s="3"/>
      <c r="D26" s="3"/>
      <c r="E26" s="3"/>
      <c r="F26" s="3"/>
      <c r="G26" s="3"/>
      <c r="H26" s="3"/>
      <c r="I26" s="3"/>
      <c r="J26" s="3"/>
      <c r="K26" s="3"/>
      <c r="L26" s="3"/>
      <c r="M26" s="3"/>
      <c r="N26" s="3"/>
      <c r="O26" s="3"/>
      <c r="P26" s="3"/>
      <c r="Q26" s="3"/>
    </row>
    <row r="27" spans="1:17">
      <c r="A27" s="2"/>
      <c r="B27" s="3"/>
      <c r="C27" s="3"/>
      <c r="D27" s="3"/>
      <c r="E27" s="3"/>
      <c r="F27" s="3"/>
      <c r="G27" s="3"/>
      <c r="H27" s="3"/>
      <c r="I27" s="3"/>
      <c r="J27" s="3"/>
      <c r="K27" s="3"/>
      <c r="L27" s="3"/>
      <c r="M27" s="3"/>
      <c r="N27" s="3"/>
      <c r="O27" s="3"/>
      <c r="P27" s="3"/>
      <c r="Q27" s="3"/>
    </row>
    <row r="28" spans="1:17">
      <c r="A28" s="2"/>
      <c r="B28" s="3"/>
      <c r="C28" s="3"/>
      <c r="D28" s="3"/>
      <c r="E28" s="3"/>
      <c r="F28" s="3"/>
      <c r="G28" s="3"/>
      <c r="H28" s="3"/>
      <c r="I28" s="3"/>
      <c r="J28" s="3"/>
      <c r="K28" s="3"/>
      <c r="L28" s="3"/>
      <c r="M28" s="3"/>
      <c r="N28" s="3"/>
      <c r="O28" s="3"/>
      <c r="P28" s="3"/>
      <c r="Q28" s="3"/>
    </row>
    <row r="29" spans="1:17">
      <c r="A29" s="2"/>
      <c r="B29" s="3"/>
      <c r="C29" s="3"/>
      <c r="D29" s="3"/>
      <c r="E29" s="3"/>
      <c r="F29" s="3"/>
      <c r="G29" s="3"/>
      <c r="H29" s="3"/>
      <c r="I29" s="3"/>
      <c r="J29" s="3"/>
      <c r="K29" s="3"/>
      <c r="L29" s="3"/>
      <c r="M29" s="3"/>
      <c r="N29" s="3"/>
      <c r="O29" s="3"/>
      <c r="P29" s="3"/>
      <c r="Q29" s="3"/>
    </row>
    <row r="30" spans="1:17">
      <c r="A30" s="2"/>
      <c r="B30" s="3"/>
      <c r="C30" s="3"/>
      <c r="D30" s="3"/>
      <c r="E30" s="3"/>
      <c r="F30" s="3"/>
      <c r="G30" s="3"/>
      <c r="H30" s="3"/>
      <c r="I30" s="3"/>
      <c r="J30" s="3"/>
      <c r="K30" s="3"/>
      <c r="L30" s="3"/>
      <c r="M30" s="3"/>
      <c r="N30" s="3"/>
      <c r="O30" s="3"/>
      <c r="P30" s="3"/>
      <c r="Q30" s="3"/>
    </row>
    <row r="31" spans="1:17">
      <c r="A31" s="2"/>
      <c r="B31" s="3"/>
      <c r="C31" s="3"/>
      <c r="D31" s="3"/>
      <c r="E31" s="3"/>
      <c r="F31" s="3"/>
      <c r="G31" s="3"/>
      <c r="H31" s="3"/>
      <c r="I31" s="3"/>
      <c r="J31" s="3"/>
      <c r="K31" s="3"/>
      <c r="L31" s="3"/>
      <c r="M31" s="3"/>
      <c r="N31" s="3"/>
      <c r="O31" s="3"/>
      <c r="P31" s="3"/>
      <c r="Q31" s="3"/>
    </row>
    <row r="32" spans="1:17">
      <c r="A32" s="2"/>
      <c r="B32" s="3"/>
      <c r="C32" s="3"/>
      <c r="D32" s="3"/>
      <c r="E32" s="3"/>
      <c r="F32" s="3"/>
      <c r="G32" s="3"/>
      <c r="H32" s="3"/>
      <c r="I32" s="3"/>
      <c r="J32" s="3"/>
      <c r="K32" s="3"/>
      <c r="L32" s="3"/>
      <c r="M32" s="3"/>
      <c r="N32" s="3"/>
      <c r="O32" s="3"/>
      <c r="P32" s="3"/>
      <c r="Q32" s="3"/>
    </row>
    <row r="33" spans="1:17">
      <c r="A33" s="2"/>
      <c r="B33" s="3"/>
      <c r="C33" s="3"/>
      <c r="D33" s="3"/>
      <c r="E33" s="3"/>
      <c r="F33" s="3"/>
      <c r="G33" s="3"/>
      <c r="H33" s="3"/>
      <c r="I33" s="3"/>
      <c r="J33" s="3"/>
      <c r="K33" s="3"/>
      <c r="L33" s="3"/>
      <c r="M33" s="3"/>
      <c r="N33" s="3"/>
      <c r="O33" s="3"/>
      <c r="P33" s="3"/>
      <c r="Q33" s="3"/>
    </row>
    <row r="34" spans="1:17">
      <c r="A34" s="2"/>
      <c r="B34" s="3"/>
      <c r="C34" s="3"/>
      <c r="D34" s="3"/>
      <c r="E34" s="3"/>
      <c r="F34" s="3"/>
      <c r="G34" s="3"/>
      <c r="H34" s="3"/>
      <c r="I34" s="3"/>
      <c r="J34" s="3"/>
      <c r="K34" s="3"/>
      <c r="L34" s="3"/>
      <c r="M34" s="3"/>
      <c r="N34" s="3"/>
      <c r="O34" s="3"/>
      <c r="P34" s="3"/>
      <c r="Q34" s="3"/>
    </row>
    <row r="35" spans="1:17">
      <c r="A35" s="2"/>
      <c r="B35" s="3"/>
      <c r="C35" s="3"/>
      <c r="D35" s="3"/>
      <c r="E35" s="3"/>
      <c r="F35" s="3"/>
      <c r="G35" s="3"/>
      <c r="H35" s="3"/>
      <c r="I35" s="3"/>
      <c r="J35" s="3"/>
      <c r="K35" s="3"/>
      <c r="L35" s="3"/>
      <c r="M35" s="3"/>
      <c r="N35" s="3"/>
      <c r="O35" s="3"/>
      <c r="P35" s="3"/>
      <c r="Q35" s="3"/>
    </row>
    <row r="36" spans="1:17">
      <c r="A36" s="2"/>
      <c r="B36" s="3"/>
      <c r="C36" s="3"/>
      <c r="D36" s="3"/>
      <c r="E36" s="3"/>
      <c r="F36" s="3"/>
      <c r="G36" s="3"/>
      <c r="H36" s="3"/>
      <c r="I36" s="3"/>
      <c r="J36" s="3"/>
      <c r="K36" s="3"/>
      <c r="L36" s="3"/>
      <c r="M36" s="3"/>
      <c r="N36" s="3"/>
      <c r="O36" s="3"/>
      <c r="P36" s="3"/>
      <c r="Q36" s="3"/>
    </row>
    <row r="37" spans="1:17">
      <c r="A37" s="2"/>
      <c r="B37" s="3"/>
      <c r="C37" s="3"/>
      <c r="D37" s="3"/>
      <c r="E37" s="3"/>
      <c r="F37" s="3"/>
      <c r="G37" s="3"/>
      <c r="H37" s="3"/>
      <c r="I37" s="3"/>
      <c r="J37" s="3"/>
      <c r="K37" s="3"/>
      <c r="L37" s="3"/>
      <c r="M37" s="3"/>
      <c r="N37" s="3"/>
      <c r="O37" s="3"/>
      <c r="P37" s="3"/>
      <c r="Q37" s="3"/>
    </row>
    <row r="38" spans="1:17">
      <c r="A38" s="2"/>
      <c r="B38" s="3"/>
      <c r="C38" s="3"/>
      <c r="D38" s="3"/>
      <c r="E38" s="3"/>
      <c r="F38" s="3"/>
      <c r="G38" s="3"/>
      <c r="H38" s="3"/>
      <c r="I38" s="3"/>
      <c r="J38" s="3"/>
      <c r="K38" s="3"/>
      <c r="L38" s="3"/>
      <c r="M38" s="3"/>
      <c r="N38" s="3"/>
      <c r="O38" s="3"/>
      <c r="P38" s="3"/>
      <c r="Q38" s="3"/>
    </row>
    <row r="39" spans="1:17">
      <c r="A39" s="2"/>
      <c r="B39" s="3"/>
      <c r="C39" s="3"/>
      <c r="D39" s="3"/>
      <c r="E39" s="3"/>
      <c r="F39" s="3"/>
      <c r="G39" s="3"/>
      <c r="H39" s="3"/>
      <c r="I39" s="3"/>
      <c r="J39" s="3"/>
      <c r="K39" s="3"/>
      <c r="L39" s="3"/>
      <c r="M39" s="3"/>
      <c r="N39" s="3"/>
      <c r="O39" s="3"/>
      <c r="P39" s="3"/>
      <c r="Q39" s="3"/>
    </row>
    <row r="40" spans="1:17">
      <c r="A40" s="2"/>
      <c r="B40" s="3"/>
      <c r="C40" s="3"/>
      <c r="D40" s="3"/>
      <c r="E40" s="3"/>
      <c r="F40" s="3"/>
      <c r="G40" s="3"/>
      <c r="H40" s="3"/>
      <c r="I40" s="3"/>
      <c r="J40" s="3"/>
      <c r="K40" s="3"/>
      <c r="L40" s="3"/>
      <c r="M40" s="3"/>
      <c r="N40" s="3"/>
      <c r="O40" s="3"/>
      <c r="P40" s="3"/>
      <c r="Q40" s="3"/>
    </row>
    <row r="41" spans="1:17">
      <c r="A41" s="2"/>
      <c r="B41" s="3"/>
      <c r="C41" s="3"/>
      <c r="D41" s="3"/>
      <c r="E41" s="3"/>
      <c r="F41" s="3"/>
      <c r="G41" s="3"/>
      <c r="H41" s="3"/>
      <c r="I41" s="3"/>
      <c r="J41" s="3"/>
      <c r="K41" s="3"/>
      <c r="L41" s="3"/>
      <c r="M41" s="3"/>
      <c r="N41" s="3"/>
      <c r="O41" s="3"/>
      <c r="P41" s="3"/>
      <c r="Q41" s="3"/>
    </row>
    <row r="42" spans="1:17" ht="6" customHeight="1">
      <c r="A42" s="2"/>
      <c r="B42" s="3"/>
      <c r="C42" s="3"/>
      <c r="D42" s="3"/>
      <c r="E42" s="3"/>
      <c r="F42" s="3"/>
      <c r="G42" s="3"/>
      <c r="H42" s="3"/>
      <c r="I42" s="3"/>
      <c r="J42" s="3"/>
      <c r="K42" s="3"/>
      <c r="L42" s="3"/>
      <c r="M42" s="3"/>
      <c r="N42" s="3"/>
      <c r="O42" s="3"/>
      <c r="P42" s="3"/>
      <c r="Q42" s="3"/>
    </row>
  </sheetData>
  <sheetProtection algorithmName="SHA-512" hashValue="XzhnzpZBZrR0VxkaLOtOuz5VucIzphxmUcb443JYs+4IVAXfchk+dO/cvdF9hF6z9mwKeuAdq9TrwW/Aw5YHnA==" saltValue="G1YfNpyguYSiodulSmYAl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Introduccion</vt:lpstr>
      <vt:lpstr>Instrucciones</vt:lpstr>
      <vt:lpstr>Generador de Presupuesto</vt:lpstr>
      <vt:lpstr>Resumen para Imprimir</vt:lpstr>
      <vt:lpstr>Guia Salarial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Schelini, Kelly</dc:creator>
  <cp:lastModifiedBy>Williams, Winston</cp:lastModifiedBy>
  <cp:lastPrinted>2021-04-01T15:21:02Z</cp:lastPrinted>
  <dcterms:created xsi:type="dcterms:W3CDTF">2020-11-04T18:58:37Z</dcterms:created>
  <dcterms:modified xsi:type="dcterms:W3CDTF">2022-04-18T19:32:58Z</dcterms:modified>
</cp:coreProperties>
</file>