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hidePivotFieldList="1" defaultThemeVersion="166925"/>
  <mc:AlternateContent xmlns:mc="http://schemas.openxmlformats.org/markup-compatibility/2006">
    <mc:Choice Requires="x15">
      <x15ac:absPath xmlns:x15ac="http://schemas.microsoft.com/office/spreadsheetml/2010/11/ac" url="https://nambsendna-my.sharepoint.com/personal/kschelini_namb_net/Documents/Documents/AAA NAMB Docs/BA/Plant Pro/Finals July 2022/locked - password is projector/"/>
    </mc:Choice>
  </mc:AlternateContent>
  <xr:revisionPtr revIDLastSave="74" documentId="13_ncr:1_{392B0057-1E03-1246-A326-51CE12D53672}" xr6:coauthVersionLast="47" xr6:coauthVersionMax="47" xr10:uidLastSave="{71226496-17D9-4E7C-9E9D-56A5B326C516}"/>
  <workbookProtection workbookAlgorithmName="SHA-512" workbookHashValue="HqI5qm1UTXcX058ui7zdv60XCCG/bTFdjHCg3XeKvkT2dQxkW+YFRoLf5d15ZEPidxbvnuub9wjF6EnPmfgR+Q==" workbookSaltValue="T2L0zGCY7Xv3yT1xFT5xfA==" workbookSpinCount="100000" lockStructure="1"/>
  <bookViews>
    <workbookView xWindow="400" yWindow="720" windowWidth="16910" windowHeight="9300" xr2:uid="{FD2D9437-B7B1-412F-9054-2740408358A5}"/>
  </bookViews>
  <sheets>
    <sheet name="Introduction" sheetId="8" r:id="rId1"/>
    <sheet name="Instructions" sheetId="6" r:id="rId2"/>
    <sheet name="Générateur de Budget" sheetId="1" r:id="rId3"/>
    <sheet name="Résumé imprimable" sheetId="5" r:id="rId4"/>
    <sheet name="Guide Salariale" sheetId="7" r:id="rId5"/>
  </sheets>
  <definedNames>
    <definedName name="_xlnm._FilterDatabase" localSheetId="1" hidden="1">Instructions!$A$1:$A$4</definedName>
    <definedName name="_xlnm._FilterDatabase" localSheetId="0" hidden="1">Introduction!$A$1:$A$4</definedName>
    <definedName name="_xlnm.Print_Area" localSheetId="0">Introduction!$A$1:$A$17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7" i="5" l="1"/>
  <c r="H26" i="5"/>
  <c r="G26" i="5"/>
  <c r="F26" i="5"/>
  <c r="E26" i="5"/>
  <c r="D26" i="5"/>
  <c r="H25" i="5"/>
  <c r="G25" i="5"/>
  <c r="F25" i="5"/>
  <c r="E25" i="5"/>
  <c r="D25" i="5"/>
  <c r="H24" i="5"/>
  <c r="G24" i="5"/>
  <c r="F24" i="5"/>
  <c r="E24" i="5"/>
  <c r="D24" i="5"/>
  <c r="H23" i="5"/>
  <c r="G23" i="5"/>
  <c r="F23" i="5"/>
  <c r="E23" i="5"/>
  <c r="D23" i="5"/>
  <c r="H22" i="5"/>
  <c r="G22" i="5"/>
  <c r="F22" i="5"/>
  <c r="E22" i="5"/>
  <c r="H21" i="5"/>
  <c r="G21" i="5"/>
  <c r="F21" i="5"/>
  <c r="E21" i="5"/>
  <c r="D21" i="5"/>
  <c r="H20" i="5"/>
  <c r="G20" i="5"/>
  <c r="F20" i="5"/>
  <c r="E20" i="5"/>
  <c r="H19" i="5"/>
  <c r="G19" i="5"/>
  <c r="F19" i="5"/>
  <c r="E19" i="5"/>
  <c r="H18" i="5"/>
  <c r="G18" i="5"/>
  <c r="F18" i="5"/>
  <c r="E18" i="5"/>
  <c r="D18" i="5"/>
  <c r="H14" i="5"/>
  <c r="G14" i="5"/>
  <c r="F14" i="5"/>
  <c r="E14" i="5"/>
  <c r="D14" i="5"/>
  <c r="H13" i="5"/>
  <c r="G13" i="5"/>
  <c r="F13" i="5"/>
  <c r="E13" i="5"/>
  <c r="D13" i="5"/>
  <c r="H12" i="5"/>
  <c r="G12" i="5"/>
  <c r="F12" i="5"/>
  <c r="E12" i="5"/>
  <c r="D12" i="5"/>
  <c r="H11" i="5"/>
  <c r="G11" i="5"/>
  <c r="F11" i="5"/>
  <c r="E11" i="5"/>
  <c r="D11" i="5"/>
  <c r="H10" i="5"/>
  <c r="G10" i="5"/>
  <c r="F10" i="5"/>
  <c r="E10" i="5"/>
  <c r="D10" i="5"/>
  <c r="H9" i="5"/>
  <c r="G9" i="5"/>
  <c r="F9" i="5"/>
  <c r="E9" i="5"/>
  <c r="D9" i="5"/>
  <c r="H8" i="5"/>
  <c r="G8" i="5"/>
  <c r="F8" i="5"/>
  <c r="E8" i="5"/>
  <c r="D8" i="5"/>
  <c r="H7" i="5"/>
  <c r="G7" i="5"/>
  <c r="F7" i="5"/>
  <c r="E7" i="5"/>
  <c r="H4" i="5"/>
  <c r="G4" i="5"/>
  <c r="F4" i="5"/>
  <c r="E4" i="5"/>
  <c r="D4" i="5"/>
  <c r="C4" i="5"/>
  <c r="C1" i="5"/>
  <c r="C93" i="1"/>
  <c r="G170" i="1"/>
  <c r="G168" i="1"/>
  <c r="F168" i="1"/>
  <c r="F170" i="1" s="1"/>
  <c r="E168" i="1"/>
  <c r="E170" i="1" s="1"/>
  <c r="D168" i="1"/>
  <c r="C168" i="1"/>
  <c r="G158" i="1"/>
  <c r="F158" i="1"/>
  <c r="E158" i="1"/>
  <c r="D158" i="1"/>
  <c r="D170" i="1" s="1"/>
  <c r="C158" i="1"/>
  <c r="G150" i="1"/>
  <c r="F150" i="1"/>
  <c r="E150" i="1"/>
  <c r="D150" i="1"/>
  <c r="C150" i="1"/>
  <c r="C170" i="1" s="1"/>
  <c r="D20" i="5" s="1"/>
  <c r="G141" i="1"/>
  <c r="F141" i="1"/>
  <c r="E141" i="1"/>
  <c r="D141" i="1"/>
  <c r="C141" i="1"/>
  <c r="G132" i="1"/>
  <c r="F132" i="1"/>
  <c r="E132" i="1"/>
  <c r="D132" i="1"/>
  <c r="C132" i="1"/>
  <c r="G126" i="1"/>
  <c r="F126" i="1"/>
  <c r="E126" i="1"/>
  <c r="D126" i="1"/>
  <c r="C126" i="1"/>
  <c r="D22" i="5" s="1"/>
  <c r="G112" i="1"/>
  <c r="F112" i="1"/>
  <c r="E112" i="1"/>
  <c r="D112" i="1"/>
  <c r="C112" i="1"/>
  <c r="E95" i="1"/>
  <c r="D95" i="1"/>
  <c r="G93" i="1"/>
  <c r="F93" i="1"/>
  <c r="E93" i="1"/>
  <c r="D93" i="1"/>
  <c r="G83" i="1"/>
  <c r="G95" i="1" s="1"/>
  <c r="G189" i="1" s="1"/>
  <c r="F83" i="1"/>
  <c r="E83" i="1"/>
  <c r="D83" i="1"/>
  <c r="C83" i="1"/>
  <c r="C95" i="1" s="1"/>
  <c r="D19" i="5" s="1"/>
  <c r="G82" i="1"/>
  <c r="F82" i="1"/>
  <c r="F95" i="1" s="1"/>
  <c r="E82" i="1"/>
  <c r="D82" i="1"/>
  <c r="C82" i="1"/>
  <c r="G71" i="1"/>
  <c r="G192" i="1" s="1"/>
  <c r="F71" i="1"/>
  <c r="E71" i="1"/>
  <c r="G58" i="1"/>
  <c r="F58" i="1"/>
  <c r="E58" i="1"/>
  <c r="D58" i="1"/>
  <c r="C58" i="1"/>
  <c r="G53" i="1"/>
  <c r="F53" i="1"/>
  <c r="E53" i="1"/>
  <c r="D53" i="1"/>
  <c r="D71" i="1" s="1"/>
  <c r="C53" i="1"/>
  <c r="C71" i="1" s="1"/>
  <c r="C189" i="1" l="1"/>
  <c r="C192" i="1" s="1"/>
  <c r="D189" i="1"/>
  <c r="D192" i="1" s="1"/>
  <c r="F189" i="1"/>
  <c r="F192" i="1" s="1"/>
  <c r="E189" i="1"/>
  <c r="E192" i="1" s="1"/>
  <c r="I26" i="5" l="1"/>
  <c r="I21" i="5"/>
  <c r="I20" i="5"/>
  <c r="G27" i="5"/>
  <c r="I12" i="5"/>
  <c r="I11" i="5"/>
  <c r="E15" i="5"/>
  <c r="H27" i="5" l="1"/>
  <c r="I25" i="5"/>
  <c r="I9" i="5"/>
  <c r="E27" i="5"/>
  <c r="E30" i="5"/>
  <c r="F15" i="5"/>
  <c r="G15" i="5"/>
  <c r="I10" i="5"/>
  <c r="I19" i="5"/>
  <c r="H15" i="5"/>
  <c r="I18" i="5"/>
  <c r="I24" i="5"/>
  <c r="I8" i="5"/>
  <c r="I14" i="5"/>
  <c r="I23" i="5"/>
  <c r="I7" i="5"/>
  <c r="I13" i="5"/>
  <c r="F27" i="5"/>
  <c r="I22" i="5"/>
  <c r="G30" i="5"/>
  <c r="D15" i="5"/>
  <c r="D27" i="5"/>
  <c r="I15" i="5" l="1"/>
  <c r="H30" i="5"/>
  <c r="I27" i="5"/>
  <c r="F30" i="5"/>
  <c r="D30" i="5"/>
  <c r="I30" i="5" l="1"/>
  <c r="A33" i="5"/>
</calcChain>
</file>

<file path=xl/sharedStrings.xml><?xml version="1.0" encoding="utf-8"?>
<sst xmlns="http://schemas.openxmlformats.org/spreadsheetml/2006/main" count="341" uniqueCount="179">
  <si>
    <t>Welcome to Planting Projector</t>
  </si>
  <si>
    <t>The Planting Projector is a tool developed to assist church planters, Sending Churches and Send Network mobilizers in making strategic and sound support decisions.</t>
  </si>
  <si>
    <r>
      <rPr>
        <b/>
        <sz val="18"/>
        <color rgb="FF5FA4CE"/>
        <rFont val="Calibri (Body)"/>
      </rPr>
      <t>How Much is Enough?</t>
    </r>
    <r>
      <rPr>
        <sz val="16"/>
        <color theme="1"/>
        <rFont val="Calibri"/>
        <family val="2"/>
        <scheme val="minor"/>
      </rPr>
      <t xml:space="preserve">
</t>
    </r>
    <r>
      <rPr>
        <b/>
        <sz val="14"/>
        <color rgb="FF5FA4CE"/>
        <rFont val="Calibri (Body)"/>
      </rPr>
      <t xml:space="preserve">
</t>
    </r>
    <r>
      <rPr>
        <sz val="14"/>
        <color theme="1"/>
        <rFont val="Calibri"/>
        <family val="2"/>
        <scheme val="minor"/>
      </rPr>
      <t xml:space="preserve">A church planter needs to be sufficiently funded so he can focus on his work without undue financial stress, but overfunding a plant can falter long-term growth. So, how much is enough? Quite simply, </t>
    </r>
    <r>
      <rPr>
        <u/>
        <sz val="14"/>
        <color theme="1"/>
        <rFont val="Calibri"/>
        <family val="2"/>
        <scheme val="minor"/>
      </rPr>
      <t xml:space="preserve">it </t>
    </r>
    <r>
      <rPr>
        <u/>
        <sz val="14"/>
        <color theme="1"/>
        <rFont val="Calibri (Body)"/>
      </rPr>
      <t>just depends</t>
    </r>
    <r>
      <rPr>
        <sz val="14"/>
        <color theme="1"/>
        <rFont val="Calibri"/>
        <family val="2"/>
        <scheme val="minor"/>
      </rPr>
      <t>. It depends on the planting context. It depends on the plan for sustainability. It depends on ministry strategies. And much more.  So how do you responsibly help your planter become fully funded and able to devote time to his family and the ministry of the church rather than fundraising?</t>
    </r>
  </si>
  <si>
    <r>
      <rPr>
        <b/>
        <sz val="18"/>
        <color rgb="FF5FA4CE"/>
        <rFont val="Calibri (Body)"/>
      </rPr>
      <t>Planting Projector can help</t>
    </r>
    <r>
      <rPr>
        <sz val="12"/>
        <color theme="1"/>
        <rFont val="Calibri"/>
        <family val="2"/>
        <scheme val="minor"/>
      </rPr>
      <t xml:space="preserve">
</t>
    </r>
    <r>
      <rPr>
        <sz val="14"/>
        <color theme="1"/>
        <rFont val="Calibri (Body)"/>
      </rPr>
      <t xml:space="preserve">
The Planting Projector helps a planter and Sending Church think through yearly financial needs and predict budgetary and cash flow requirements. It attempts to present clear expectations that will provide a better understanding of what is needed to make the plant and the planting partnership a positive investment.
The Planting Projector will help clarify both a pre-launch budget and an expense budget, which includes personal expenses, operating and administrative expenses, ministry expenses and reserves. </t>
    </r>
  </si>
  <si>
    <t>Five major questions will be answered for the first five years of the plant:</t>
  </si>
  <si>
    <r>
      <t xml:space="preserve">1 // What are the estimated personnel expenses?
</t>
    </r>
    <r>
      <rPr>
        <sz val="14"/>
        <color theme="1"/>
        <rFont val="Calibri"/>
        <family val="2"/>
        <scheme val="minor"/>
      </rPr>
      <t>Personnel expenses can be one of the biggest expenses and can increase by 10 percent each year. Personnel expenses include salary and benefits for anyone paid through the church budget.</t>
    </r>
  </si>
  <si>
    <r>
      <t>2 // What are the estimated administrative expenses?</t>
    </r>
    <r>
      <rPr>
        <sz val="14"/>
        <color theme="1"/>
        <rFont val="Calibri"/>
        <family val="2"/>
        <scheme val="minor"/>
      </rPr>
      <t xml:space="preserve">
Administrative expenses include rent, mortgage payments, office expenses, etc. A separate spreadsheet detailing these expenses will be necessary.</t>
    </r>
  </si>
  <si>
    <r>
      <t xml:space="preserve">3 // What percentage of undesignated tithes and offerings are allotted for SBC-related missions?
</t>
    </r>
    <r>
      <rPr>
        <sz val="14"/>
        <color theme="1"/>
        <rFont val="Calibri"/>
        <family val="2"/>
        <scheme val="minor"/>
      </rPr>
      <t>For the first five years, SBC plants are required to give a minimum of 6 percent to the Cooperative Program and at least 4 percent to Great Commission causes. Great Commission giving is money given to Southern Baptist-related missions causes, such as the Annie Armstrong Easter Offering®, the Lottie Moon Christmas Offering®, state missions offerings, associational offerings, networks, etc.</t>
    </r>
  </si>
  <si>
    <r>
      <t xml:space="preserve">4 // How much does the plant intend to spend on other missions causes, if any?
</t>
    </r>
    <r>
      <rPr>
        <sz val="14"/>
        <color theme="1"/>
        <rFont val="Calibri"/>
        <family val="2"/>
        <scheme val="minor"/>
      </rPr>
      <t>These expenses may include associational giving, local partnerships and project expenses, global partnerships and project expenses, leader travel expenses and benevolence.</t>
    </r>
  </si>
  <si>
    <r>
      <t xml:space="preserve">5 // What are the total ministry-related expenses?
</t>
    </r>
    <r>
      <rPr>
        <sz val="14"/>
        <color theme="1"/>
        <rFont val="Calibri"/>
        <family val="2"/>
        <scheme val="minor"/>
      </rPr>
      <t>Ministry-related expenses include expenses related to evangelism and outreach, discipleship and small groups, music ministry, preschool and children’s ministry, student ministry, etc.</t>
    </r>
  </si>
  <si>
    <t>INSTRUCTIONS</t>
  </si>
  <si>
    <t>TOTAL</t>
  </si>
  <si>
    <t xml:space="preserve">Remplissez cette feuille pour prévoir les revenus et les dépenses de votre église au cours des années 1 à 5.	</t>
  </si>
  <si>
    <t>Entrez vos informations ci-dessous dans les zones jaunes uniquement.</t>
  </si>
  <si>
    <t>INFORMATION SUR L'IMPLANTEUR &amp; L'ÉGLISE</t>
  </si>
  <si>
    <t>CROISSANCE PRÉVUE DE L’ÉGLISE</t>
  </si>
  <si>
    <t>1re année</t>
  </si>
  <si>
    <t>2e année</t>
  </si>
  <si>
    <t>3e année</t>
  </si>
  <si>
    <t>4e année</t>
  </si>
  <si>
    <t>5e année</t>
  </si>
  <si>
    <t>Présence hebdomadaire prévue :</t>
  </si>
  <si>
    <t>Présence hebdomadaire réelle (mise à jour après chaque année) :</t>
  </si>
  <si>
    <t>OFFRANDES ANTICIPÉES</t>
  </si>
  <si>
    <t>Dons hebdomadaires moyens projetés :</t>
  </si>
  <si>
    <t>Dons hebdomadaires moyens réels (mise à jour après chaque année) :</t>
  </si>
  <si>
    <t>L'ENGAGEMENT DE L’ÉGLISE D'ENVOI/MÈRE</t>
  </si>
  <si>
    <t>Nom de l'église :</t>
  </si>
  <si>
    <t>Nom du pasteur :</t>
  </si>
  <si>
    <t>Addresse de l'église :</t>
  </si>
  <si>
    <t>L'ENGAGEMENT FINANCIER DES ÉGLISES QUI VOUS SUPPORTENT</t>
  </si>
  <si>
    <t>Nom de la 1re église :</t>
  </si>
  <si>
    <t>Nom du pasteur :</t>
  </si>
  <si>
    <t>Adresse de l'église :</t>
  </si>
  <si>
    <t>Nom de la 2e église :</t>
  </si>
  <si>
    <t>Nom de la 3e église :</t>
  </si>
  <si>
    <t>Nom de la 4e église :</t>
  </si>
  <si>
    <t>Adresse de  l'église :</t>
  </si>
  <si>
    <t>Nom de la 5e église :</t>
  </si>
  <si>
    <t>Nom de la 5e église :</t>
  </si>
  <si>
    <t>MONTANT TOTAL DU SUPPORT FINANCIER :</t>
  </si>
  <si>
    <t>ENGAGEMENT FINANCIER DES ASSOCIATIONS</t>
  </si>
  <si>
    <t>Nom de la 1re association :</t>
  </si>
  <si>
    <t>Nom de la 2e association :</t>
  </si>
  <si>
    <t>MONTANT TOTAL DES ENGAGEMENTS FINANCIERS DES ASSOCIATIONS :</t>
  </si>
  <si>
    <t xml:space="preserve">ENGAGEMENT FINANCIER DE SEND NETWORK / NAMB </t>
  </si>
  <si>
    <t>SOUTIEN ANNUEL SN/NAMB :</t>
  </si>
  <si>
    <t>SUBVENTIONS SN/NAMB :</t>
  </si>
  <si>
    <t>ENGAGEMENT FINANCIER DE LA CONVENTION</t>
  </si>
  <si>
    <t xml:space="preserve"> CONVENTION :</t>
  </si>
  <si>
    <t>AUTRES ENGAGEMENTS FINANCIERS</t>
  </si>
  <si>
    <t>AUTRES REVENUS (des particuliers, des dons, d'investissements personnels) :</t>
  </si>
  <si>
    <t>REVENU TOTAL</t>
  </si>
  <si>
    <t xml:space="preserve"> REVENU TOTAL :</t>
  </si>
  <si>
    <r>
      <t xml:space="preserve">Voir l'onglet « Guide des salaires » ci-dessous pour obtenir des conseils. N'oubliez pas d'envisager des augmentations de salaire annuelles pour les années 2 à 5.  Les implantations de la Colombie-Britannique devraient ajouter 0,4 % de la masse salariale pour WorkSafe. Les implantations du Québec devraient ajouter 1,6 % de la masse salariale pour la CSST et 0,4 % pour le </t>
    </r>
    <r>
      <rPr>
        <b/>
        <sz val="11"/>
        <color theme="1"/>
        <rFont val="Calibri"/>
        <family val="2"/>
      </rPr>
      <t>RRQ</t>
    </r>
    <r>
      <rPr>
        <sz val="11"/>
        <color theme="1"/>
        <rFont val="Calibri"/>
        <family val="2"/>
      </rPr>
      <t xml:space="preserve"> (</t>
    </r>
    <r>
      <rPr>
        <b/>
        <sz val="11"/>
        <color theme="1"/>
        <rFont val="Calibri"/>
        <family val="2"/>
      </rPr>
      <t>R</t>
    </r>
    <r>
      <rPr>
        <sz val="11"/>
        <color theme="1"/>
        <rFont val="Calibri"/>
        <family val="2"/>
      </rPr>
      <t xml:space="preserve">égime des </t>
    </r>
    <r>
      <rPr>
        <b/>
        <sz val="11"/>
        <color theme="1"/>
        <rFont val="Calibri"/>
        <family val="2"/>
      </rPr>
      <t>R</t>
    </r>
    <r>
      <rPr>
        <sz val="11"/>
        <color theme="1"/>
        <rFont val="Calibri"/>
        <family val="2"/>
      </rPr>
      <t xml:space="preserve">entes du </t>
    </r>
    <r>
      <rPr>
        <b/>
        <sz val="11"/>
        <color theme="1"/>
        <rFont val="Calibri"/>
        <family val="2"/>
      </rPr>
      <t>Q</t>
    </r>
    <r>
      <rPr>
        <sz val="11"/>
        <color theme="1"/>
        <rFont val="Calibri"/>
        <family val="2"/>
      </rPr>
      <t xml:space="preserve">uébec).  Veuillez noter que le pourcentage de la </t>
    </r>
    <r>
      <rPr>
        <b/>
        <sz val="11"/>
        <color theme="1"/>
        <rFont val="Calibri"/>
        <family val="2"/>
      </rPr>
      <t>RPC</t>
    </r>
    <r>
      <rPr>
        <sz val="11"/>
        <color theme="1"/>
        <rFont val="Calibri"/>
        <family val="2"/>
      </rPr>
      <t xml:space="preserve"> (</t>
    </r>
    <r>
      <rPr>
        <b/>
        <sz val="11"/>
        <color theme="1"/>
        <rFont val="Calibri"/>
        <family val="2"/>
      </rPr>
      <t>R</t>
    </r>
    <r>
      <rPr>
        <sz val="11"/>
        <color theme="1"/>
        <rFont val="Calibri"/>
        <family val="2"/>
      </rPr>
      <t xml:space="preserve">etraite </t>
    </r>
    <r>
      <rPr>
        <b/>
        <sz val="11"/>
        <color theme="1"/>
        <rFont val="Calibri"/>
        <family val="2"/>
      </rPr>
      <t>P</t>
    </r>
    <r>
      <rPr>
        <sz val="11"/>
        <color theme="1"/>
        <rFont val="Calibri"/>
        <family val="2"/>
      </rPr>
      <t xml:space="preserve">ension </t>
    </r>
    <r>
      <rPr>
        <b/>
        <sz val="11"/>
        <color theme="1"/>
        <rFont val="Calibri"/>
        <family val="2"/>
      </rPr>
      <t>C</t>
    </r>
    <r>
      <rPr>
        <sz val="11"/>
        <color theme="1"/>
        <rFont val="Calibri"/>
        <family val="2"/>
      </rPr>
      <t xml:space="preserve">anada) est utilisé dans les calculs ci-dessous. Les églises du Québec peuvent ajouter les dépenses supplémentaires de </t>
    </r>
    <r>
      <rPr>
        <b/>
        <sz val="11"/>
        <color theme="1"/>
        <rFont val="Calibri"/>
        <family val="2"/>
      </rPr>
      <t xml:space="preserve">RQ </t>
    </r>
    <r>
      <rPr>
        <sz val="11"/>
        <color theme="1"/>
        <rFont val="Calibri"/>
        <family val="2"/>
      </rPr>
      <t xml:space="preserve">( </t>
    </r>
    <r>
      <rPr>
        <b/>
        <sz val="11"/>
        <color theme="1"/>
        <rFont val="Calibri"/>
        <family val="2"/>
      </rPr>
      <t>R</t>
    </r>
    <r>
      <rPr>
        <sz val="11"/>
        <color theme="1"/>
        <rFont val="Calibri"/>
        <family val="2"/>
      </rPr>
      <t xml:space="preserve">etraite </t>
    </r>
    <r>
      <rPr>
        <b/>
        <sz val="11"/>
        <color theme="1"/>
        <rFont val="Calibri"/>
        <family val="2"/>
      </rPr>
      <t>Q</t>
    </r>
    <r>
      <rPr>
        <sz val="11"/>
        <color theme="1"/>
        <rFont val="Calibri"/>
        <family val="2"/>
      </rPr>
      <t>uébec).</t>
    </r>
  </si>
  <si>
    <t>SALAIRES</t>
  </si>
  <si>
    <t>Nom et rôle de l'employé :</t>
  </si>
  <si>
    <t>SALAIRES TOTAL :</t>
  </si>
  <si>
    <t>RPC &amp; AE :</t>
  </si>
  <si>
    <t>RRQ pour C.-B./Qc (seulement) :</t>
  </si>
  <si>
    <t>AVANTAGES SOCIAUX</t>
  </si>
  <si>
    <t>Assurance (vie, dentaire, complémentaire) :</t>
  </si>
  <si>
    <t>Invalidité (long-terme, court-terme) :</t>
  </si>
  <si>
    <t>RÉER/Retraite :</t>
  </si>
  <si>
    <t>Frais de rélocalisation :</t>
  </si>
  <si>
    <t>Voyage/divertissement :</t>
  </si>
  <si>
    <t>Autre :</t>
  </si>
  <si>
    <t>TOTAL DES AVANTAGES :</t>
  </si>
  <si>
    <t>TOTAL DES DÉPENSES DU PERSONNEL :</t>
  </si>
  <si>
    <t>DÉPENSES ADMINISTRATIVES</t>
  </si>
  <si>
    <t xml:space="preserve">"Les dépenses administratives (de fonctionnement) comprennent tous les coûts nécessaires pour servir, maintenir et soutenir le ministère de l'église.
"
</t>
  </si>
  <si>
    <t>Lieu de culte (hypothèque/loyer) :</t>
  </si>
  <si>
    <t>Dépenses fixes (électricité, Chauffage, eau) :</t>
  </si>
  <si>
    <t>Communication (téléphone, Internet, timbre/poste, imprimerie) :</t>
  </si>
  <si>
    <t>Équipment loué ( ex. Photocopieurs.) :</t>
  </si>
  <si>
    <t>Marketing (publicité, conception graphique, audio/vidéo) :</t>
  </si>
  <si>
    <t>Produits nettoyants/d'entretien :</t>
  </si>
  <si>
    <t>Assurance (responsabilité civile, biens et meubles) :</t>
  </si>
  <si>
    <t>Offrande (frais des services Internet , enveloppes d'offrande) :</t>
  </si>
  <si>
    <t>Véhicule (essence, assurance, entretien) :</t>
  </si>
  <si>
    <t>Services contractuels/abonnements :</t>
  </si>
  <si>
    <t>Entretien des bâtiments/terrains :</t>
  </si>
  <si>
    <t>TOTAL DES DÉPENSES ADMINISTRATIVES :</t>
  </si>
  <si>
    <t>PROGRAMME COOPÉRATIF &amp; DON DE LA GRANDE COMMISSION</t>
  </si>
  <si>
    <t>Entrez le montant total des dîmes et des offrandes non désignées allouées pour la mission liée à la CNBC.
Pour les années 1 à 5, le minimum pour le programme coopératif est de 6 % et le minimum pour le dons de la Grande Mission est de 4 %.</t>
  </si>
  <si>
    <t>PROGRAMME COOPÉRATIF (6%)</t>
  </si>
  <si>
    <t>TOTAL COOPERATIVE PROGRAM :</t>
  </si>
  <si>
    <t>DON DE LA GRANDE MISSION (4 %)</t>
  </si>
  <si>
    <t>Offrande de Pâques d'Annie Armstrong :</t>
  </si>
  <si>
    <t>Offrande de Noël de Lottie Moon :</t>
  </si>
  <si>
    <t>Offrande de la mission GCO de la CNBC :</t>
  </si>
  <si>
    <t>Offrande pour l'association :</t>
  </si>
  <si>
    <t>Implantation d'église :</t>
  </si>
  <si>
    <t>TOTAL DES DONS :</t>
  </si>
  <si>
    <t>AUTRES MISSIONS HORS SBC/CNBC</t>
  </si>
  <si>
    <t>Sensibilisation communautaire (publicité, nourriture, cadeaux, matériel) :</t>
  </si>
  <si>
    <t>Partenariats missionnaires :</t>
  </si>
  <si>
    <t>TOTAL DES AUTRES DÉPENSES DE MISSION HORS SBC/CNBC :</t>
  </si>
  <si>
    <t>DÉPENSES MINISTÉRIELLES</t>
  </si>
  <si>
    <t>MINISTÈRE D'ADORATION</t>
  </si>
  <si>
    <t>Honoraires pour les membres de l'équipe d'adoration :</t>
  </si>
  <si>
    <t>Dépenses reliées à la musique du culte (CCLI, instruments) :</t>
  </si>
  <si>
    <t>Audio/Vidéo (équipement, matériel, logiciel) :</t>
  </si>
  <si>
    <t>TOTAL MINISTÈRE D'ADORATION:</t>
  </si>
  <si>
    <t>GARDERIE / MINISTÈRE DES ENFANTS</t>
  </si>
  <si>
    <t>Fourniture de bureau (timbre/poste, impression) :</t>
  </si>
  <si>
    <t>Matériel périssable (matériel d'art &amp; de bricolage, matériel pour les responsables) :</t>
  </si>
  <si>
    <t>Événements (Noël, Pâques, etc..) :</t>
  </si>
  <si>
    <t>TOTAL GARDERIE / MINISTÈRE DES ENFANTS :</t>
  </si>
  <si>
    <t>MINISTÈRE DES JEUNES / ADOS</t>
  </si>
  <si>
    <t>Fournitures de bureau  (timbre/poste, impression) :</t>
  </si>
  <si>
    <t>TOTAL MINISTÈRE DES JEUNES :</t>
  </si>
  <si>
    <t>ÉDUCATION, FORMATION DE DISCIPLE ET SUIVI PASTORAL</t>
  </si>
  <si>
    <t>Curriculum :</t>
  </si>
  <si>
    <t>Événement &amp; hospitalité :</t>
  </si>
  <si>
    <t>Fournitures  (timbre/poste, impression) :</t>
  </si>
  <si>
    <t>Formation / dévelopement des dirigeants :</t>
  </si>
  <si>
    <t>Évangélisation :</t>
  </si>
  <si>
    <t>Bienveillance / Soins pastoraux :</t>
  </si>
  <si>
    <t>TOTAL ÉDUCATION, FORMATION DE DISCIPLE ET SUIVI PASTORAL :</t>
  </si>
  <si>
    <t>DÉPENSES NON RÉCURRENTES</t>
  </si>
  <si>
    <t>Ce sont des dépenses qui sont effectuées de temps en temps. Elles sont pour la plupart des coûts ou des pertes imprévus et ponctuels.</t>
  </si>
  <si>
    <t xml:space="preserve">DETTE EXISTANTE </t>
  </si>
  <si>
    <t>Toute dette qui existe avant le lancement de l'implantation de l'église.</t>
  </si>
  <si>
    <t>RÉSERVES</t>
  </si>
  <si>
    <t>RÉSERVES PROJETÉES :</t>
  </si>
  <si>
    <t xml:space="preserve">DÉPENSES TOTALES </t>
  </si>
  <si>
    <t xml:space="preserve">DÉPEMSE TOTAL </t>
  </si>
  <si>
    <t xml:space="preserve"> DÉPENSES TOTALES :</t>
  </si>
  <si>
    <t>Expériences de culte (baptême, accessoires) :</t>
  </si>
  <si>
    <t xml:space="preserve">PROJECTION POUR </t>
  </si>
  <si>
    <t>CROISSANCE ANTICIPÉE</t>
  </si>
  <si>
    <t>AU DÉPART</t>
  </si>
  <si>
    <t>DONS ANTICIPÉS</t>
  </si>
  <si>
    <t>L’ÉGLISE D'ENVOI/MÈRE :</t>
  </si>
  <si>
    <t>DES ASSOCIATIONS :</t>
  </si>
  <si>
    <t>SUPPORT ANUELLE DE SN / NAMB :</t>
  </si>
  <si>
    <t xml:space="preserve"> SUBVENTIONS DE SN/NAMB :</t>
  </si>
  <si>
    <t>AUTRE :</t>
  </si>
  <si>
    <t>OFFRANDES :</t>
  </si>
  <si>
    <t>TOTAL DES DONS :</t>
  </si>
  <si>
    <t>DÉPENSES ANTICIPÉES</t>
  </si>
  <si>
    <t xml:space="preserve"> ADMINISTRATIVES :</t>
  </si>
  <si>
    <t>DU PERSONNEL :</t>
  </si>
  <si>
    <t>MINISTÉRIELLES :</t>
  </si>
  <si>
    <t>PROGRAMME COOPÉRATIF :</t>
  </si>
  <si>
    <t xml:space="preserve"> OFFRANDE DE LA GRANDE MISSION :</t>
  </si>
  <si>
    <t>AUTRES OFFRANDES HORS DU SBC &amp; CNBC :</t>
  </si>
  <si>
    <t>DÉPENSES NON RÉCURRENTES :</t>
  </si>
  <si>
    <t>DETTES :</t>
  </si>
  <si>
    <t>RÉSERVES :</t>
  </si>
  <si>
    <r>
      <t xml:space="preserve"> REVENU NET (OU </t>
    </r>
    <r>
      <rPr>
        <b/>
        <sz val="11"/>
        <color rgb="FFFF0000"/>
        <rFont val="Calibri"/>
        <family val="2"/>
      </rPr>
      <t>-DÉFICIT</t>
    </r>
    <r>
      <rPr>
        <b/>
        <sz val="11"/>
        <color theme="1"/>
        <rFont val="Calibri"/>
        <family val="2"/>
      </rPr>
      <t>)</t>
    </r>
  </si>
  <si>
    <t>Conseil sur la prévision des dépenses liées au personnel</t>
  </si>
  <si>
    <t>Lisez les conseils suivants sur la façon de calculer les dépenses liées au personnel avant de remplir l'onglet "Générateur de Budget" ci-dessous.</t>
  </si>
  <si>
    <r>
      <t xml:space="preserve">Les dépenses liées au personnel peuvent être l'une des plus grandes dépenses pour une implantation d'église et peuvent augmenter de 10 % chaque année. Celles-ci comprennent les salaires et les avantages sociaux de tous ceux qui sont payés par le budget de l'église.  Les dépenses administratives comprennent le loyer, les paiements hypothécaires, les dépenses de bureau, etc.  </t>
    </r>
    <r>
      <rPr>
        <b/>
        <sz val="14"/>
        <color theme="1"/>
        <rFont val="Calibri"/>
        <family val="2"/>
        <scheme val="minor"/>
      </rPr>
      <t>Les églises-mères et les implanteurs d'églises devraient travailler ensemble pour créer une feuille de calcul séparée qui détaille les dépenses liées au personnel et à l'administration.</t>
    </r>
  </si>
  <si>
    <t xml:space="preserve">Le paiement des employés contractuels (Formulaire 1099)ne sera pas inclus dans le budget du personnel (c.-à-d. la rémunération des musiciens ou de l'équipe du culte sera affichée dans le budget du culte).  Si le fonctionnaire est biprofessionnel, seul son salaire qui est fourni directement par l’église serait inclus dans le budget du personnel.  À moins qu’un membre du personnel ne soit payé ou soutenu directement par une entité autre que l’église, toute sa rémunération devrait être incluse dans le budget du personnel (même si elle sera finalement compensée par un soutien indirect provenant d’entités distinctes à l’église).
</t>
  </si>
  <si>
    <t>Le budget du personnel comprendra les éléments suivants :
* Toute dépense payée par l'église pour le déménagement du personnel.
* Les salaires du personnel (toute rémunération en espèces - les remboursements du ministère ne seront pas inclus).
* Allocations de logement des ministres
* Les avantages sociaux payés par l'église (toute assurance santé/vie/invalidité payée par l'église, retraite payée par l'église).
* Impôts sur le salaire - FICA - part de l'église.
Ceci inclut le pasteur principal, les pasteurs associés, les responsables de ministère, les assistants administratifs, le personnel vidéo/audio, les gardiens, etc.  Cela inclut les employés à temps plein et à temps partiel de l'église.  Cela ne comprend PAS les employés contractuels. Les employés contractuels doivent être inclus dans les dépenses administratives.</t>
  </si>
  <si>
    <r>
      <t xml:space="preserve">Voici les considérations à tenir compte lors de l’évaluation de votre budget du personnel.
</t>
    </r>
    <r>
      <rPr>
        <b/>
        <sz val="14"/>
        <color theme="1"/>
        <rFont val="Calibri"/>
        <family val="2"/>
        <scheme val="minor"/>
      </rPr>
      <t>Allocation de logement des pasteurs:</t>
    </r>
    <r>
      <rPr>
        <sz val="14"/>
        <color theme="1"/>
        <rFont val="Calibri"/>
        <family val="2"/>
        <scheme val="minor"/>
      </rPr>
      <t xml:space="preserve">
Dans le calcul de vos dépenses liées au personnel, vous devez prendre en considération l’allocation du logement du pasteur conformément aux règles de l’IRS et à la politique de l’église. L’allocation du logement d’un pasteur fait toujours partie de son salaire et doit être prise en compte dans les dépenses liées au personnel. L’allocation du logement n’est pas un facteur dans le calcul des impôts. Celle-ci est un revenu non imposable. Vous pouvez voir les réglementations IRS à jour et plus d’informations ici: https://www.irs.gov/taxtopics/tc417   
</t>
    </r>
    <r>
      <rPr>
        <b/>
        <sz val="14"/>
        <color theme="1"/>
        <rFont val="Calibri"/>
        <family val="2"/>
        <scheme val="minor"/>
      </rPr>
      <t>Taxes - FICA:</t>
    </r>
    <r>
      <rPr>
        <sz val="14"/>
        <color theme="1"/>
        <rFont val="Calibri"/>
        <family val="2"/>
        <scheme val="minor"/>
      </rPr>
      <t xml:space="preserve">
Cette taxe est imposée à l’employé et à l’employeur. Les fonds sont utilisés pour soutenir la sécurité sociale et l’assurance-maladie. Chaque année, le gouvernement américain établira le plafond de revenu pour lequel l’impôt FICA sera imposé.  Vous pouvez voir les tarifs actuels et plus d’informations sur https://www.irs.gov/taxtopics/tc751</t>
    </r>
  </si>
  <si>
    <r>
      <rPr>
        <b/>
        <sz val="14"/>
        <color theme="1"/>
        <rFont val="Calibri"/>
        <family val="2"/>
        <scheme val="minor"/>
      </rPr>
      <t>Exemple de calcul :</t>
    </r>
    <r>
      <rPr>
        <sz val="14"/>
        <color theme="1"/>
        <rFont val="Calibri"/>
        <family val="2"/>
        <scheme val="minor"/>
      </rPr>
      <t xml:space="preserve">
Le pasteur principal de l’église a un salaire de 80 000,00 $ par an. Disons que son allocation de logement est de 30 000 $ par année. Ensuite, selon les règles de l’IRS, seulement 50 000 $ seraient inclus dans le calcul de la taxe FICA. L’allocation de logement de 30 000 $ n’est pas appliquée au calcul de l’impôt FICA.  Par conséquent, nous prendrions les 50 000 $ de revenu imposable et les multiplierions par 7,65 % (ou 50 % de la FICA). Notre impôt à payer serait de 3 825 $ sur un revenu de 50 000 $. Nous devons inclure les 3 825 $ dans nos dépenses liées au personnel. Nous vous recommandons d’avoir un poste distinct sous les dépenses liées au personnel identifiées comme FICA afin de suivre les dépenses. Veuillez vous référer au site Web de l’IRS (https://www.irs.gov/taxtopics/tc751) pour connaître les taux actuels, car ceux-ci énumérés dans l’exemple de calcul peuvent ne pas être à jour. 
</t>
    </r>
    <r>
      <rPr>
        <b/>
        <sz val="14"/>
        <color theme="1"/>
        <rFont val="Calibri"/>
        <family val="2"/>
        <scheme val="minor"/>
      </rPr>
      <t>Avantages pour le personnel :</t>
    </r>
    <r>
      <rPr>
        <sz val="14"/>
        <color theme="1"/>
        <rFont val="Calibri"/>
        <family val="2"/>
        <scheme val="minor"/>
      </rPr>
      <t xml:space="preserve">
Voici quelques-uns des avantages personnels les plus populaires: assurance médicale, assurance dentaire, retraite, frais de déménagement. En général, une partie de ces dépenses est payée par l’employé et une partie est payée par l’église. La partie des dépenses payées par l’église est considérée comme des dépenses liées au personnel et doit être ajoutée à vos dépenses de personnel prévues.
</t>
    </r>
  </si>
  <si>
    <t xml:space="preserve">À l’heure actuelle, nous devrions avoir des éclaircissements sur les facteurs qui entrent en jeu dans la détermination des dépenses liées au personnel. Maintenant, il est temps d’examiner votre personnel de départ pour l’année 1 et avec le projecteur de croissance, déterminez à quel moment vous ajouterez du personnel pour développer une infrastructure pour soutenir la croissance prévue de l’église. Tenez également compte de l’augmentation du coût de la vie pour les salaires lorsque vous projetez les années 2 à 5. Vous pouvez rechercher en ligne des moyennes historiques des augmentations du coût de la vie pour la région de votre église.
</t>
  </si>
  <si>
    <t>DES ÉGLISES QUI VOUS SUPPORTENT :</t>
  </si>
  <si>
    <t>REVENU NET ANTICIPÉ</t>
  </si>
  <si>
    <t xml:space="preserve">PRÉVISION BUDGÉTAIRE  D'IMPLANTATION D'ÉGLISE						</t>
  </si>
  <si>
    <t>Après avoir rempli ce formulaire, allez dans l’onglet « Résumé imprimable » ci-dessous pour imprimer et envoyer celui-ci à votre superviseur.</t>
  </si>
  <si>
    <t xml:space="preserve">Présence de départ: </t>
  </si>
  <si>
    <t xml:space="preserve">DÉPENSES LIÉES AU PERSONNEL </t>
  </si>
  <si>
    <t xml:space="preserve">DETTE EXISTANTE : </t>
  </si>
  <si>
    <t>Il est recommandé que le budget prévoit des réserves pour les besoins futurs du ministère en cas d'une baisse des dons et ce, dès la première année.</t>
  </si>
  <si>
    <t>REVENU NET :</t>
  </si>
  <si>
    <t>REVENU NET APRES LES DÉPENSES</t>
  </si>
  <si>
    <t xml:space="preserve">Votre nom : </t>
  </si>
  <si>
    <t xml:space="preserve">Nom de l’église : </t>
  </si>
  <si>
    <t xml:space="preserve">La ville de l'église : </t>
  </si>
  <si>
    <t xml:space="preserve">La province de l'église : </t>
  </si>
  <si>
    <t>Événements (camp, retraite, fête) :</t>
  </si>
  <si>
    <t>Audio/Video (équipment, matériel, logiciel) :</t>
  </si>
  <si>
    <t>TOTAL DES DÉPENSES MINISTÉRIELLES :</t>
  </si>
  <si>
    <t>TOTAL DES DÉPENSES :</t>
  </si>
  <si>
    <t>Dans le menu principal ci-dessus, cliquez sur Fichier, puis sur sauvegardez-sous. 
Choisissez l'option  PDF (.pdf). Enregistrez le PDF et téléchargez-le dans SNAP.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</si>
</sst>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164" formatCode="_([$$-409]* #,##0_);_([$$-409]* \(#,##0\);_([$$-409]* &quot;-&quot;??_);_(@_)"/>
    <numFmt numFmtId="165" formatCode="_(&quot;$&quot;* #,##0_);_(&quot;$&quot;* \(#,##0\);_(&quot;$&quot;* &quot;-&quot;??_);_(@_)"/>
    <numFmt numFmtId="166" formatCode="_(&quot;$&quot;* #,##0_);_(&quot;$&quot;* \(#,##0\);_(&quot;$&quot;* &quot;-&quot;???_);_(@_)"/>
    <numFmt numFmtId="167" formatCode="[$-F800]dddd\,\ mmmm\ dd\,\ yyyy"/>
    <numFmt numFmtId="168" formatCode="_-[$$-1009]* #,##0_-;\-[$$-1009]* #,##0_-;_-[$$-1009]* &quot;-&quot;_-;_-@_-"/>
  </numFmts>
  <fonts count="39">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name val="Calibri"/>
      <family val="2"/>
      <scheme val="minor"/>
    </font>
    <font>
      <sz val="16"/>
      <color theme="1"/>
      <name val="Calibri"/>
      <family val="2"/>
      <scheme val="minor"/>
    </font>
    <font>
      <i/>
      <sz val="11"/>
      <color theme="1"/>
      <name val="Calibri"/>
      <family val="2"/>
      <scheme val="minor"/>
    </font>
    <font>
      <b/>
      <sz val="12"/>
      <color theme="1"/>
      <name val="Calibri"/>
      <family val="2"/>
      <scheme val="minor"/>
    </font>
    <font>
      <b/>
      <sz val="14"/>
      <color rgb="FF5FA4CE"/>
      <name val="Calibri (Body)"/>
    </font>
    <font>
      <b/>
      <sz val="18"/>
      <color rgb="FF5FA4CE"/>
      <name val="Calibri"/>
      <family val="2"/>
      <scheme val="minor"/>
    </font>
    <font>
      <sz val="18"/>
      <color theme="1"/>
      <name val="Calibri"/>
      <family val="2"/>
      <scheme val="minor"/>
    </font>
    <font>
      <sz val="14"/>
      <color theme="1"/>
      <name val="Calibri"/>
      <family val="2"/>
      <scheme val="minor"/>
    </font>
    <font>
      <b/>
      <sz val="18"/>
      <color rgb="FF5FA4CE"/>
      <name val="Calibri (Body)"/>
    </font>
    <font>
      <b/>
      <sz val="24"/>
      <color rgb="FF5FA4CE"/>
      <name val="Calibri"/>
      <family val="2"/>
      <scheme val="minor"/>
    </font>
    <font>
      <u/>
      <sz val="14"/>
      <color theme="1"/>
      <name val="Calibri"/>
      <family val="2"/>
      <scheme val="minor"/>
    </font>
    <font>
      <u/>
      <sz val="14"/>
      <color theme="1"/>
      <name val="Calibri (Body)"/>
    </font>
    <font>
      <sz val="14"/>
      <color theme="1"/>
      <name val="Calibri (Body)"/>
    </font>
    <font>
      <b/>
      <sz val="14"/>
      <color theme="1"/>
      <name val="Calibri"/>
      <family val="2"/>
      <scheme val="minor"/>
    </font>
    <font>
      <sz val="12"/>
      <color rgb="FF5FA4CE"/>
      <name val="Calibri"/>
      <family val="2"/>
      <scheme val="minor"/>
    </font>
    <font>
      <b/>
      <sz val="24"/>
      <color rgb="FF5FA4CE"/>
      <name val="Calibri (Body)"/>
    </font>
    <font>
      <b/>
      <sz val="14"/>
      <name val="Calibri"/>
      <family val="2"/>
      <scheme val="minor"/>
    </font>
    <font>
      <sz val="11"/>
      <color theme="1"/>
      <name val="Calibri"/>
      <family val="2"/>
    </font>
    <font>
      <b/>
      <sz val="11"/>
      <color theme="1"/>
      <name val="Calibri"/>
      <family val="2"/>
    </font>
    <font>
      <sz val="11"/>
      <name val="Arial"/>
      <family val="2"/>
    </font>
    <font>
      <sz val="11"/>
      <color theme="0"/>
      <name val="Calibri"/>
      <family val="2"/>
    </font>
    <font>
      <b/>
      <sz val="11"/>
      <color theme="0"/>
      <name val="Calibri"/>
      <family val="2"/>
    </font>
    <font>
      <sz val="11"/>
      <color theme="1"/>
      <name val="Arial"/>
      <family val="2"/>
    </font>
    <font>
      <b/>
      <sz val="11"/>
      <color rgb="FFFFFFFF"/>
      <name val="Calibri"/>
      <family val="2"/>
    </font>
    <font>
      <sz val="11"/>
      <color rgb="FFFF0000"/>
      <name val="Calibri"/>
      <family val="2"/>
    </font>
    <font>
      <b/>
      <sz val="16"/>
      <color rgb="FF00B0F0"/>
      <name val="Calibri"/>
      <family val="2"/>
    </font>
    <font>
      <sz val="16"/>
      <color rgb="FF00B0F0"/>
      <name val="Calibri"/>
      <family val="2"/>
    </font>
    <font>
      <sz val="16"/>
      <color theme="1"/>
      <name val="Calibri"/>
      <family val="2"/>
    </font>
    <font>
      <sz val="11"/>
      <color theme="0" tint="-0.34998626667073579"/>
      <name val="Calibri"/>
      <family val="2"/>
    </font>
    <font>
      <sz val="11"/>
      <color theme="0" tint="-0.34998626667073579"/>
      <name val="Arial"/>
      <family val="2"/>
    </font>
    <font>
      <b/>
      <sz val="11"/>
      <color rgb="FFFF0000"/>
      <name val="Calibri"/>
      <family val="2"/>
    </font>
    <font>
      <sz val="26"/>
      <color theme="1"/>
      <name val="Calibri"/>
      <family val="2"/>
    </font>
  </fonts>
  <fills count="14">
    <fill>
      <patternFill patternType="none"/>
    </fill>
    <fill>
      <patternFill patternType="gray125"/>
    </fill>
    <fill>
      <patternFill patternType="solid">
        <fgColor theme="0" tint="-0.14999847407452621"/>
        <bgColor indexed="64"/>
      </patternFill>
    </fill>
    <fill>
      <patternFill patternType="solid">
        <fgColor theme="1" tint="0.14999847407452621"/>
        <bgColor indexed="64"/>
      </patternFill>
    </fill>
    <fill>
      <patternFill patternType="solid">
        <fgColor rgb="FFD8D8D8"/>
        <bgColor rgb="FFD8D8D8"/>
      </patternFill>
    </fill>
    <fill>
      <patternFill patternType="solid">
        <fgColor rgb="FFFFF2CC"/>
        <bgColor rgb="FFFFF2CC"/>
      </patternFill>
    </fill>
    <fill>
      <patternFill patternType="solid">
        <fgColor theme="1"/>
        <bgColor theme="1"/>
      </patternFill>
    </fill>
    <fill>
      <patternFill patternType="solid">
        <fgColor rgb="FFFEF2CB"/>
        <bgColor rgb="FFFEF2CB"/>
      </patternFill>
    </fill>
    <fill>
      <patternFill patternType="solid">
        <fgColor rgb="FF000000"/>
        <bgColor rgb="FF000000"/>
      </patternFill>
    </fill>
    <fill>
      <patternFill patternType="solid">
        <fgColor theme="1" tint="0.34998626667073579"/>
        <bgColor rgb="FF595959"/>
      </patternFill>
    </fill>
    <fill>
      <patternFill patternType="solid">
        <fgColor theme="1" tint="0.34998626667073579"/>
        <bgColor theme="1"/>
      </patternFill>
    </fill>
    <fill>
      <patternFill patternType="solid">
        <fgColor rgb="FF595959"/>
        <bgColor rgb="FF595959"/>
      </patternFill>
    </fill>
    <fill>
      <patternFill patternType="solid">
        <fgColor theme="0"/>
        <bgColor theme="0"/>
      </patternFill>
    </fill>
    <fill>
      <patternFill patternType="solid">
        <fgColor theme="1"/>
        <bgColor rgb="FF595959"/>
      </patternFill>
    </fill>
  </fills>
  <borders count="3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style="medium">
        <color rgb="FF000000"/>
      </top>
      <bottom style="thin">
        <color rgb="FF000000"/>
      </bottom>
      <diagonal/>
    </border>
    <border>
      <left style="medium">
        <color rgb="FF000000"/>
      </left>
      <right/>
      <top style="medium">
        <color rgb="FF000000"/>
      </top>
      <bottom/>
      <diagonal/>
    </border>
    <border>
      <left/>
      <right style="medium">
        <color indexed="64"/>
      </right>
      <top style="medium">
        <color rgb="FF000000"/>
      </top>
      <bottom style="medium">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bottom style="medium">
        <color indexed="64"/>
      </bottom>
      <diagonal/>
    </border>
    <border>
      <left/>
      <right style="medium">
        <color indexed="64"/>
      </right>
      <top style="medium">
        <color rgb="FF000000"/>
      </top>
      <bottom/>
      <diagonal/>
    </border>
    <border>
      <left/>
      <right style="thin">
        <color indexed="64"/>
      </right>
      <top/>
      <bottom/>
      <diagonal/>
    </border>
    <border>
      <left/>
      <right style="thin">
        <color rgb="FF000000"/>
      </right>
      <top style="medium">
        <color rgb="FF000000"/>
      </top>
      <bottom/>
      <diagonal/>
    </border>
  </borders>
  <cellStyleXfs count="1">
    <xf numFmtId="0" fontId="0" fillId="0" borderId="0"/>
  </cellStyleXfs>
  <cellXfs count="187">
    <xf numFmtId="0" fontId="0" fillId="0" borderId="0" xfId="0"/>
    <xf numFmtId="0" fontId="0" fillId="0" borderId="0" xfId="0" applyAlignment="1">
      <alignment vertical="top"/>
    </xf>
    <xf numFmtId="0" fontId="0" fillId="3" borderId="0" xfId="0" applyFill="1" applyAlignment="1">
      <alignment vertical="top"/>
    </xf>
    <xf numFmtId="0" fontId="0" fillId="3" borderId="0" xfId="0" applyFill="1" applyAlignment="1">
      <alignment horizontal="center" vertical="top"/>
    </xf>
    <xf numFmtId="0" fontId="0" fillId="0" borderId="0" xfId="0" applyAlignment="1">
      <alignment horizontal="center" vertical="top"/>
    </xf>
    <xf numFmtId="0" fontId="0" fillId="0" borderId="0" xfId="0" applyProtection="1">
      <protection locked="0"/>
    </xf>
    <xf numFmtId="0" fontId="5" fillId="0" borderId="0" xfId="0" applyFont="1" applyAlignment="1" applyProtection="1">
      <alignment horizontal="right" vertical="top"/>
      <protection locked="0"/>
    </xf>
    <xf numFmtId="0" fontId="6" fillId="0" borderId="0" xfId="0" applyFont="1"/>
    <xf numFmtId="167" fontId="9" fillId="0" borderId="0" xfId="0" applyNumberFormat="1" applyFont="1" applyAlignment="1">
      <alignment horizontal="right"/>
    </xf>
    <xf numFmtId="0" fontId="13" fillId="0" borderId="0" xfId="0" applyFont="1" applyAlignment="1">
      <alignment horizontal="left"/>
    </xf>
    <xf numFmtId="0" fontId="12" fillId="0" borderId="0" xfId="0" applyFont="1" applyAlignment="1">
      <alignment horizontal="left" vertical="top" wrapText="1"/>
    </xf>
    <xf numFmtId="0" fontId="21" fillId="0" borderId="0" xfId="0" applyFont="1" applyAlignment="1">
      <alignment horizontal="left" vertical="top" wrapText="1"/>
    </xf>
    <xf numFmtId="0" fontId="3" fillId="0" borderId="0" xfId="0" applyFont="1" applyAlignment="1">
      <alignment vertical="top"/>
    </xf>
    <xf numFmtId="0" fontId="16" fillId="0" borderId="0" xfId="0" applyFont="1" applyAlignment="1">
      <alignment horizontal="left" vertical="center" wrapText="1"/>
    </xf>
    <xf numFmtId="0" fontId="20" fillId="2" borderId="0" xfId="0" applyFont="1" applyFill="1" applyAlignment="1">
      <alignment horizontal="left" vertical="center" wrapText="1"/>
    </xf>
    <xf numFmtId="0" fontId="20" fillId="0" borderId="0" xfId="0" applyFont="1" applyAlignment="1">
      <alignment horizontal="left" vertical="top" wrapText="1"/>
    </xf>
    <xf numFmtId="0" fontId="14" fillId="0" borderId="0" xfId="0" applyFont="1" applyAlignment="1">
      <alignment horizontal="left" vertical="top" wrapText="1"/>
    </xf>
    <xf numFmtId="0" fontId="14" fillId="0" borderId="0" xfId="0" applyFont="1" applyAlignment="1">
      <alignment horizontal="left" vertical="top"/>
    </xf>
    <xf numFmtId="0" fontId="0" fillId="0" borderId="0" xfId="0" applyAlignment="1">
      <alignment horizontal="left" vertical="top"/>
    </xf>
    <xf numFmtId="0" fontId="10" fillId="0" borderId="0" xfId="0" applyFont="1" applyAlignment="1">
      <alignment horizontal="left" vertical="top" wrapText="1"/>
    </xf>
    <xf numFmtId="0" fontId="14" fillId="0" borderId="0" xfId="0" applyFont="1" applyAlignment="1">
      <alignment horizontal="left" vertical="top" wrapText="1" indent="1"/>
    </xf>
    <xf numFmtId="0" fontId="20" fillId="2" borderId="0" xfId="0" applyFont="1" applyFill="1" applyAlignment="1">
      <alignment horizontal="left" vertical="center" wrapText="1" indent="1"/>
    </xf>
    <xf numFmtId="0" fontId="23" fillId="0" borderId="0" xfId="0" applyFont="1" applyAlignment="1">
      <alignment horizontal="left" vertical="center" wrapText="1" indent="1"/>
    </xf>
    <xf numFmtId="0" fontId="22" fillId="0" borderId="0" xfId="0" applyFont="1" applyAlignment="1">
      <alignment vertical="center"/>
    </xf>
    <xf numFmtId="0" fontId="4" fillId="0" borderId="0" xfId="0" applyFont="1" applyAlignment="1">
      <alignment vertical="top"/>
    </xf>
    <xf numFmtId="0" fontId="4" fillId="0" borderId="0" xfId="0" applyFont="1" applyAlignment="1">
      <alignment horizontal="left" vertical="center"/>
    </xf>
    <xf numFmtId="0" fontId="0" fillId="0" borderId="0" xfId="0" applyAlignment="1">
      <alignment horizontal="center"/>
    </xf>
    <xf numFmtId="0" fontId="2" fillId="0" borderId="0" xfId="0" applyFont="1" applyAlignment="1">
      <alignment horizontal="left" vertical="top" wrapText="1"/>
    </xf>
    <xf numFmtId="0" fontId="24" fillId="0" borderId="0" xfId="0" applyFont="1"/>
    <xf numFmtId="0" fontId="27" fillId="0" borderId="0" xfId="0" applyFont="1"/>
    <xf numFmtId="0" fontId="24" fillId="5" borderId="0" xfId="0" applyFont="1" applyFill="1" applyAlignment="1">
      <alignment vertical="top"/>
    </xf>
    <xf numFmtId="0" fontId="24" fillId="4" borderId="0" xfId="0" applyFont="1" applyFill="1" applyAlignment="1">
      <alignment horizontal="center" vertical="top"/>
    </xf>
    <xf numFmtId="0" fontId="24" fillId="4" borderId="0" xfId="0" applyFont="1" applyFill="1" applyAlignment="1">
      <alignment vertical="top"/>
    </xf>
    <xf numFmtId="0" fontId="24" fillId="0" borderId="0" xfId="0" applyFont="1" applyAlignment="1">
      <alignment horizontal="left"/>
    </xf>
    <xf numFmtId="0" fontId="24" fillId="0" borderId="0" xfId="0" applyFont="1" applyAlignment="1">
      <alignment vertical="top"/>
    </xf>
    <xf numFmtId="0" fontId="24" fillId="0" borderId="0" xfId="0" applyFont="1" applyAlignment="1">
      <alignment horizontal="center" vertical="top"/>
    </xf>
    <xf numFmtId="0" fontId="25" fillId="0" borderId="0" xfId="0" applyFont="1" applyAlignment="1">
      <alignment horizontal="right" vertical="top"/>
    </xf>
    <xf numFmtId="0" fontId="24" fillId="0" borderId="0" xfId="0" applyFont="1" applyAlignment="1">
      <alignment horizontal="center"/>
    </xf>
    <xf numFmtId="0" fontId="28" fillId="6" borderId="1" xfId="0" applyFont="1" applyFill="1" applyBorder="1" applyAlignment="1">
      <alignment horizontal="center"/>
    </xf>
    <xf numFmtId="0" fontId="28" fillId="6" borderId="0" xfId="0" applyFont="1" applyFill="1" applyAlignment="1">
      <alignment horizontal="center"/>
    </xf>
    <xf numFmtId="0" fontId="30" fillId="8" borderId="1" xfId="0" applyFont="1" applyFill="1" applyBorder="1" applyAlignment="1">
      <alignment horizontal="center"/>
    </xf>
    <xf numFmtId="0" fontId="24" fillId="0" borderId="0" xfId="0" applyFont="1" applyAlignment="1">
      <alignment horizontal="right" vertical="top"/>
    </xf>
    <xf numFmtId="0" fontId="0" fillId="0" borderId="0" xfId="0"/>
    <xf numFmtId="1" fontId="24" fillId="0" borderId="0" xfId="0" applyNumberFormat="1" applyFont="1" applyAlignment="1">
      <alignment horizontal="center" vertical="top"/>
    </xf>
    <xf numFmtId="1" fontId="24" fillId="0" borderId="0" xfId="0" applyNumberFormat="1" applyFont="1" applyAlignment="1">
      <alignment vertical="top"/>
    </xf>
    <xf numFmtId="0" fontId="28" fillId="6" borderId="3" xfId="0" applyFont="1" applyFill="1" applyBorder="1" applyAlignment="1">
      <alignment horizontal="center"/>
    </xf>
    <xf numFmtId="164" fontId="24" fillId="0" borderId="0" xfId="0" applyNumberFormat="1" applyFont="1" applyAlignment="1">
      <alignment horizontal="center" vertical="top"/>
    </xf>
    <xf numFmtId="164" fontId="24" fillId="0" borderId="0" xfId="0" applyNumberFormat="1" applyFont="1" applyAlignment="1">
      <alignment vertical="top"/>
    </xf>
    <xf numFmtId="164" fontId="24" fillId="4" borderId="1" xfId="0" applyNumberFormat="1" applyFont="1" applyFill="1" applyBorder="1" applyAlignment="1">
      <alignment vertical="top"/>
    </xf>
    <xf numFmtId="0" fontId="31" fillId="0" borderId="0" xfId="0" applyFont="1"/>
    <xf numFmtId="0" fontId="28" fillId="6" borderId="0" xfId="0" applyFont="1" applyFill="1" applyAlignment="1">
      <alignment horizontal="left"/>
    </xf>
    <xf numFmtId="0" fontId="28" fillId="9" borderId="20" xfId="0" applyFont="1" applyFill="1" applyBorder="1" applyAlignment="1">
      <alignment horizontal="left"/>
    </xf>
    <xf numFmtId="0" fontId="28" fillId="10" borderId="2" xfId="0" applyFont="1" applyFill="1" applyBorder="1" applyAlignment="1">
      <alignment horizontal="center"/>
    </xf>
    <xf numFmtId="0" fontId="28" fillId="9" borderId="21" xfId="0" applyFont="1" applyFill="1" applyBorder="1" applyAlignment="1">
      <alignment horizontal="center"/>
    </xf>
    <xf numFmtId="0" fontId="28" fillId="9" borderId="22" xfId="0" applyFont="1" applyFill="1" applyBorder="1" applyAlignment="1">
      <alignment horizontal="center"/>
    </xf>
    <xf numFmtId="0" fontId="25" fillId="0" borderId="0" xfId="0" applyFont="1" applyAlignment="1">
      <alignment horizontal="right" vertical="top"/>
    </xf>
    <xf numFmtId="165" fontId="24" fillId="4" borderId="23" xfId="0" applyNumberFormat="1" applyFont="1" applyFill="1" applyBorder="1" applyAlignment="1">
      <alignment horizontal="center" vertical="top"/>
    </xf>
    <xf numFmtId="165" fontId="24" fillId="4" borderId="22" xfId="0" applyNumberFormat="1" applyFont="1" applyFill="1" applyBorder="1" applyAlignment="1">
      <alignment vertical="top"/>
    </xf>
    <xf numFmtId="166" fontId="24" fillId="4" borderId="22" xfId="0" applyNumberFormat="1" applyFont="1" applyFill="1" applyBorder="1" applyAlignment="1">
      <alignment horizontal="center" vertical="top"/>
    </xf>
    <xf numFmtId="166" fontId="24" fillId="4" borderId="22" xfId="0" applyNumberFormat="1" applyFont="1" applyFill="1" applyBorder="1" applyAlignment="1">
      <alignment vertical="top"/>
    </xf>
    <xf numFmtId="0" fontId="28" fillId="0" borderId="0" xfId="0" applyFont="1" applyAlignment="1">
      <alignment horizontal="left"/>
    </xf>
    <xf numFmtId="0" fontId="28" fillId="11" borderId="0" xfId="0" applyFont="1" applyFill="1" applyAlignment="1">
      <alignment horizontal="left"/>
    </xf>
    <xf numFmtId="165" fontId="24" fillId="4" borderId="22" xfId="0" applyNumberFormat="1" applyFont="1" applyFill="1" applyBorder="1" applyAlignment="1">
      <alignment horizontal="center" vertical="top"/>
    </xf>
    <xf numFmtId="165" fontId="24" fillId="0" borderId="0" xfId="0" applyNumberFormat="1" applyFont="1" applyAlignment="1">
      <alignment horizontal="center" vertical="top"/>
    </xf>
    <xf numFmtId="165" fontId="24" fillId="0" borderId="0" xfId="0" applyNumberFormat="1" applyFont="1" applyAlignment="1">
      <alignment vertical="top"/>
    </xf>
    <xf numFmtId="0" fontId="31" fillId="0" borderId="0" xfId="0" applyFont="1" applyAlignment="1">
      <alignment horizontal="center"/>
    </xf>
    <xf numFmtId="0" fontId="28" fillId="6" borderId="0" xfId="0" applyFont="1" applyFill="1"/>
    <xf numFmtId="0" fontId="27" fillId="6" borderId="0" xfId="0" applyFont="1" applyFill="1" applyAlignment="1">
      <alignment horizontal="center"/>
    </xf>
    <xf numFmtId="0" fontId="27" fillId="6" borderId="0" xfId="0" applyFont="1" applyFill="1"/>
    <xf numFmtId="165" fontId="24" fillId="0" borderId="0" xfId="0" applyNumberFormat="1" applyFont="1" applyAlignment="1">
      <alignment horizontal="center"/>
    </xf>
    <xf numFmtId="165" fontId="24" fillId="0" borderId="0" xfId="0" applyNumberFormat="1" applyFont="1"/>
    <xf numFmtId="0" fontId="28" fillId="9" borderId="0" xfId="0" applyFont="1" applyFill="1" applyAlignment="1">
      <alignment horizontal="left"/>
    </xf>
    <xf numFmtId="165" fontId="24" fillId="12" borderId="0" xfId="0" applyNumberFormat="1" applyFont="1" applyFill="1" applyAlignment="1">
      <alignment horizontal="center" vertical="top"/>
    </xf>
    <xf numFmtId="165" fontId="24" fillId="12" borderId="0" xfId="0" applyNumberFormat="1" applyFont="1" applyFill="1" applyAlignment="1">
      <alignment vertical="top"/>
    </xf>
    <xf numFmtId="0" fontId="28" fillId="6" borderId="9" xfId="0" applyFont="1" applyFill="1" applyBorder="1" applyAlignment="1">
      <alignment horizontal="center"/>
    </xf>
    <xf numFmtId="0" fontId="28" fillId="10" borderId="15" xfId="0" applyFont="1" applyFill="1" applyBorder="1" applyAlignment="1">
      <alignment horizontal="center"/>
    </xf>
    <xf numFmtId="0" fontId="28" fillId="11" borderId="22" xfId="0" applyFont="1" applyFill="1" applyBorder="1" applyAlignment="1">
      <alignment horizontal="center"/>
    </xf>
    <xf numFmtId="0" fontId="28" fillId="0" borderId="0" xfId="0" applyFont="1"/>
    <xf numFmtId="0" fontId="25" fillId="0" borderId="0" xfId="0" applyFont="1" applyAlignment="1">
      <alignment horizontal="center"/>
    </xf>
    <xf numFmtId="0" fontId="28" fillId="6" borderId="7" xfId="0" applyFont="1" applyFill="1" applyBorder="1"/>
    <xf numFmtId="0" fontId="28" fillId="6" borderId="10" xfId="0" applyFont="1" applyFill="1" applyBorder="1"/>
    <xf numFmtId="0" fontId="28" fillId="13" borderId="1" xfId="0" applyFont="1" applyFill="1" applyBorder="1" applyAlignment="1">
      <alignment horizontal="center"/>
    </xf>
    <xf numFmtId="0" fontId="28" fillId="0" borderId="0" xfId="0" applyFont="1" applyAlignment="1">
      <alignment horizontal="right" vertical="top"/>
    </xf>
    <xf numFmtId="0" fontId="25" fillId="0" borderId="24" xfId="0" applyFont="1" applyBorder="1" applyAlignment="1">
      <alignment horizontal="right" vertical="top"/>
    </xf>
    <xf numFmtId="164" fontId="24" fillId="4" borderId="26" xfId="0" applyNumberFormat="1" applyFont="1" applyFill="1" applyBorder="1" applyAlignment="1">
      <alignment vertical="top"/>
    </xf>
    <xf numFmtId="168" fontId="24" fillId="4" borderId="26" xfId="0" applyNumberFormat="1" applyFont="1" applyFill="1" applyBorder="1" applyAlignment="1">
      <alignment vertical="top"/>
    </xf>
    <xf numFmtId="0" fontId="34" fillId="0" borderId="0" xfId="0" applyFont="1"/>
    <xf numFmtId="0" fontId="28" fillId="0" borderId="0" xfId="0" applyFont="1" applyAlignment="1">
      <alignment horizontal="right"/>
    </xf>
    <xf numFmtId="1" fontId="24" fillId="0" borderId="22" xfId="0" applyNumberFormat="1" applyFont="1" applyBorder="1" applyAlignment="1">
      <alignment horizontal="center"/>
    </xf>
    <xf numFmtId="0" fontId="28" fillId="6" borderId="0" xfId="0" applyFont="1" applyFill="1" applyAlignment="1">
      <alignment horizontal="right"/>
    </xf>
    <xf numFmtId="164" fontId="24" fillId="0" borderId="22" xfId="0" applyNumberFormat="1" applyFont="1" applyBorder="1" applyAlignment="1">
      <alignment horizontal="center" vertical="top"/>
    </xf>
    <xf numFmtId="164" fontId="24" fillId="4" borderId="22" xfId="0" applyNumberFormat="1" applyFont="1" applyFill="1" applyBorder="1" applyAlignment="1">
      <alignment horizontal="center" vertical="top"/>
    </xf>
    <xf numFmtId="164" fontId="24" fillId="0" borderId="0" xfId="0" applyNumberFormat="1" applyFont="1" applyAlignment="1">
      <alignment horizontal="right" vertical="top"/>
    </xf>
    <xf numFmtId="42" fontId="24" fillId="0" borderId="22" xfId="0" applyNumberFormat="1" applyFont="1" applyBorder="1" applyAlignment="1">
      <alignment horizontal="center" vertical="top"/>
    </xf>
    <xf numFmtId="38" fontId="24" fillId="4" borderId="22" xfId="0" applyNumberFormat="1" applyFont="1" applyFill="1" applyBorder="1" applyAlignment="1">
      <alignment horizontal="right" vertical="top"/>
    </xf>
    <xf numFmtId="0" fontId="24" fillId="0" borderId="0" xfId="0" applyFont="1"/>
    <xf numFmtId="1" fontId="29" fillId="7" borderId="12" xfId="0" applyNumberFormat="1" applyFont="1" applyFill="1" applyBorder="1" applyAlignment="1" applyProtection="1">
      <alignment horizontal="center" vertical="top"/>
      <protection locked="0"/>
    </xf>
    <xf numFmtId="1" fontId="24" fillId="7" borderId="13" xfId="0" applyNumberFormat="1" applyFont="1" applyFill="1" applyBorder="1" applyAlignment="1" applyProtection="1">
      <alignment horizontal="center" vertical="top"/>
      <protection locked="0"/>
    </xf>
    <xf numFmtId="1" fontId="24" fillId="7" borderId="12" xfId="0" applyNumberFormat="1" applyFont="1" applyFill="1" applyBorder="1" applyAlignment="1" applyProtection="1">
      <alignment horizontal="center" vertical="top"/>
      <protection locked="0"/>
    </xf>
    <xf numFmtId="1" fontId="29" fillId="7" borderId="13" xfId="0" applyNumberFormat="1" applyFont="1" applyFill="1" applyBorder="1" applyAlignment="1" applyProtection="1">
      <alignment horizontal="center" vertical="top"/>
      <protection locked="0"/>
    </xf>
    <xf numFmtId="0" fontId="29" fillId="7" borderId="11" xfId="0" applyFont="1" applyFill="1" applyBorder="1" applyAlignment="1" applyProtection="1">
      <alignment horizontal="right"/>
      <protection locked="0"/>
    </xf>
    <xf numFmtId="164" fontId="29" fillId="7" borderId="12" xfId="0" applyNumberFormat="1" applyFont="1" applyFill="1" applyBorder="1" applyAlignment="1" applyProtection="1">
      <alignment horizontal="center" vertical="top"/>
      <protection locked="0"/>
    </xf>
    <xf numFmtId="164" fontId="24" fillId="7" borderId="12" xfId="0" applyNumberFormat="1" applyFont="1" applyFill="1" applyBorder="1" applyAlignment="1" applyProtection="1">
      <alignment horizontal="right" vertical="top"/>
      <protection locked="0"/>
    </xf>
    <xf numFmtId="164" fontId="24" fillId="7" borderId="13" xfId="0" applyNumberFormat="1" applyFont="1" applyFill="1" applyBorder="1" applyAlignment="1" applyProtection="1">
      <alignment horizontal="right" vertical="top"/>
      <protection locked="0"/>
    </xf>
    <xf numFmtId="164" fontId="24" fillId="7" borderId="13" xfId="0" applyNumberFormat="1" applyFont="1" applyFill="1" applyBorder="1" applyAlignment="1" applyProtection="1">
      <alignment horizontal="center" vertical="top"/>
      <protection locked="0"/>
    </xf>
    <xf numFmtId="0" fontId="29" fillId="7" borderId="11" xfId="0" applyFont="1" applyFill="1" applyBorder="1" applyAlignment="1" applyProtection="1">
      <alignment horizontal="left" vertical="top"/>
      <protection locked="0"/>
    </xf>
    <xf numFmtId="0" fontId="24" fillId="7" borderId="11" xfId="0" applyFont="1" applyFill="1" applyBorder="1" applyAlignment="1" applyProtection="1">
      <alignment horizontal="left" vertical="top"/>
      <protection locked="0"/>
    </xf>
    <xf numFmtId="0" fontId="29" fillId="7" borderId="1" xfId="0" applyFont="1" applyFill="1" applyBorder="1" applyAlignment="1" applyProtection="1">
      <alignment horizontal="left" vertical="top"/>
      <protection locked="0"/>
    </xf>
    <xf numFmtId="164" fontId="29" fillId="7" borderId="17" xfId="0" applyNumberFormat="1" applyFont="1" applyFill="1" applyBorder="1" applyAlignment="1" applyProtection="1">
      <alignment horizontal="center" vertical="top"/>
      <protection locked="0"/>
    </xf>
    <xf numFmtId="164" fontId="24" fillId="7" borderId="12" xfId="0" applyNumberFormat="1" applyFont="1" applyFill="1" applyBorder="1" applyAlignment="1" applyProtection="1">
      <alignment vertical="top"/>
      <protection locked="0"/>
    </xf>
    <xf numFmtId="164" fontId="24" fillId="7" borderId="13" xfId="0" applyNumberFormat="1" applyFont="1" applyFill="1" applyBorder="1" applyAlignment="1" applyProtection="1">
      <alignment vertical="top"/>
      <protection locked="0"/>
    </xf>
    <xf numFmtId="0" fontId="24" fillId="7" borderId="1" xfId="0" applyFont="1" applyFill="1" applyBorder="1" applyAlignment="1" applyProtection="1">
      <alignment horizontal="left" vertical="top"/>
      <protection locked="0"/>
    </xf>
    <xf numFmtId="164" fontId="24" fillId="7" borderId="9" xfId="0" applyNumberFormat="1" applyFont="1" applyFill="1" applyBorder="1" applyAlignment="1" applyProtection="1">
      <alignment horizontal="center" vertical="top"/>
      <protection locked="0"/>
    </xf>
    <xf numFmtId="164" fontId="24" fillId="7" borderId="16" xfId="0" applyNumberFormat="1" applyFont="1" applyFill="1" applyBorder="1" applyAlignment="1" applyProtection="1">
      <alignment vertical="top"/>
      <protection locked="0"/>
    </xf>
    <xf numFmtId="164" fontId="29" fillId="7" borderId="7" xfId="0" applyNumberFormat="1" applyFont="1" applyFill="1" applyBorder="1" applyAlignment="1" applyProtection="1">
      <alignment horizontal="center" vertical="top"/>
      <protection locked="0"/>
    </xf>
    <xf numFmtId="164" fontId="24" fillId="7" borderId="18" xfId="0" applyNumberFormat="1" applyFont="1" applyFill="1" applyBorder="1" applyAlignment="1" applyProtection="1">
      <alignment vertical="top"/>
      <protection locked="0"/>
    </xf>
    <xf numFmtId="164" fontId="24" fillId="7" borderId="19" xfId="0" applyNumberFormat="1" applyFont="1" applyFill="1" applyBorder="1" applyAlignment="1" applyProtection="1">
      <alignment horizontal="center" vertical="top"/>
      <protection locked="0"/>
    </xf>
    <xf numFmtId="164" fontId="29" fillId="7" borderId="19" xfId="0" applyNumberFormat="1" applyFont="1" applyFill="1" applyBorder="1" applyAlignment="1" applyProtection="1">
      <alignment horizontal="center" vertical="top"/>
      <protection locked="0"/>
    </xf>
    <xf numFmtId="164" fontId="24" fillId="7" borderId="10" xfId="0" applyNumberFormat="1" applyFont="1" applyFill="1" applyBorder="1" applyAlignment="1" applyProtection="1">
      <alignment vertical="top"/>
      <protection locked="0"/>
    </xf>
    <xf numFmtId="165" fontId="29" fillId="5" borderId="23" xfId="0" applyNumberFormat="1" applyFont="1" applyFill="1" applyBorder="1" applyAlignment="1" applyProtection="1">
      <alignment horizontal="center" vertical="top"/>
      <protection locked="0"/>
    </xf>
    <xf numFmtId="165" fontId="24" fillId="5" borderId="23" xfId="0" applyNumberFormat="1" applyFont="1" applyFill="1" applyBorder="1" applyAlignment="1" applyProtection="1">
      <alignment vertical="top"/>
      <protection locked="0"/>
    </xf>
    <xf numFmtId="165" fontId="24" fillId="5" borderId="22" xfId="0" applyNumberFormat="1" applyFont="1" applyFill="1" applyBorder="1" applyAlignment="1" applyProtection="1">
      <alignment horizontal="center" vertical="top"/>
      <protection locked="0"/>
    </xf>
    <xf numFmtId="165" fontId="24" fillId="5" borderId="22" xfId="0" applyNumberFormat="1" applyFont="1" applyFill="1" applyBorder="1" applyAlignment="1" applyProtection="1">
      <alignment vertical="top"/>
      <protection locked="0"/>
    </xf>
    <xf numFmtId="165" fontId="29" fillId="5" borderId="22" xfId="0" applyNumberFormat="1" applyFont="1" applyFill="1" applyBorder="1" applyAlignment="1" applyProtection="1">
      <alignment horizontal="center" vertical="top"/>
      <protection locked="0"/>
    </xf>
    <xf numFmtId="165" fontId="24" fillId="5" borderId="23" xfId="0" applyNumberFormat="1" applyFont="1" applyFill="1" applyBorder="1" applyAlignment="1" applyProtection="1">
      <alignment horizontal="center" vertical="top"/>
      <protection locked="0"/>
    </xf>
    <xf numFmtId="0" fontId="1" fillId="0" borderId="0" xfId="0" applyFont="1" applyAlignment="1">
      <alignment horizontal="left" vertical="top" wrapText="1"/>
    </xf>
    <xf numFmtId="0" fontId="25" fillId="0" borderId="0" xfId="0" applyFont="1" applyAlignment="1">
      <alignment horizontal="right" vertical="top"/>
    </xf>
    <xf numFmtId="0" fontId="25" fillId="0" borderId="24" xfId="0" applyFont="1" applyBorder="1" applyAlignment="1">
      <alignment horizontal="right" vertical="top"/>
    </xf>
    <xf numFmtId="0" fontId="25" fillId="0" borderId="8" xfId="0" applyFont="1" applyBorder="1" applyAlignment="1">
      <alignment horizontal="right" vertical="top"/>
    </xf>
    <xf numFmtId="0" fontId="25" fillId="0" borderId="9" xfId="0" applyFont="1" applyBorder="1" applyAlignment="1">
      <alignment horizontal="right" vertical="top"/>
    </xf>
    <xf numFmtId="0" fontId="24" fillId="0" borderId="0" xfId="0" applyFont="1" applyAlignment="1">
      <alignment vertical="top" wrapText="1"/>
    </xf>
    <xf numFmtId="0" fontId="24" fillId="0" borderId="0" xfId="0" applyFont="1" applyAlignment="1">
      <alignment horizontal="right" vertical="top"/>
    </xf>
    <xf numFmtId="0" fontId="24" fillId="0" borderId="24" xfId="0" applyFont="1" applyBorder="1" applyAlignment="1">
      <alignment horizontal="right" vertical="top"/>
    </xf>
    <xf numFmtId="0" fontId="28" fillId="6" borderId="7" xfId="0" applyFont="1" applyFill="1" applyBorder="1" applyAlignment="1">
      <alignment vertical="top"/>
    </xf>
    <xf numFmtId="0" fontId="28" fillId="6" borderId="28" xfId="0" applyFont="1" applyFill="1" applyBorder="1" applyAlignment="1">
      <alignment vertical="top"/>
    </xf>
    <xf numFmtId="0" fontId="38" fillId="0" borderId="0" xfId="0" applyFont="1" applyAlignment="1">
      <alignment vertical="center"/>
    </xf>
    <xf numFmtId="0" fontId="24" fillId="7" borderId="4" xfId="0" applyFont="1" applyFill="1" applyBorder="1" applyAlignment="1" applyProtection="1">
      <alignment horizontal="left" vertical="top"/>
      <protection locked="0"/>
    </xf>
    <xf numFmtId="0" fontId="24" fillId="7" borderId="6" xfId="0" applyFont="1" applyFill="1" applyBorder="1" applyAlignment="1" applyProtection="1">
      <alignment horizontal="left" vertical="top"/>
      <protection locked="0"/>
    </xf>
    <xf numFmtId="0" fontId="24" fillId="7" borderId="5" xfId="0" applyFont="1" applyFill="1" applyBorder="1" applyAlignment="1" applyProtection="1">
      <alignment horizontal="left" vertical="top"/>
      <protection locked="0"/>
    </xf>
    <xf numFmtId="0" fontId="24" fillId="5" borderId="4" xfId="0" applyFont="1" applyFill="1" applyBorder="1" applyAlignment="1" applyProtection="1">
      <alignment horizontal="left" vertical="top"/>
      <protection locked="0"/>
    </xf>
    <xf numFmtId="0" fontId="24" fillId="5" borderId="6" xfId="0" applyFont="1" applyFill="1" applyBorder="1" applyAlignment="1" applyProtection="1">
      <alignment horizontal="left" vertical="top"/>
      <protection locked="0"/>
    </xf>
    <xf numFmtId="0" fontId="24" fillId="5" borderId="5" xfId="0" applyFont="1" applyFill="1" applyBorder="1" applyAlignment="1" applyProtection="1">
      <alignment horizontal="left" vertical="top"/>
      <protection locked="0"/>
    </xf>
    <xf numFmtId="0" fontId="28" fillId="6" borderId="27" xfId="0" applyFont="1" applyFill="1" applyBorder="1" applyAlignment="1">
      <alignment vertical="top"/>
    </xf>
    <xf numFmtId="0" fontId="28" fillId="6" borderId="8" xfId="0" applyFont="1" applyFill="1" applyBorder="1" applyAlignment="1">
      <alignment vertical="top"/>
    </xf>
    <xf numFmtId="0" fontId="28" fillId="6" borderId="9" xfId="0" applyFont="1" applyFill="1" applyBorder="1" applyAlignment="1">
      <alignment vertical="top"/>
    </xf>
    <xf numFmtId="164" fontId="24" fillId="7" borderId="16" xfId="0" applyNumberFormat="1" applyFont="1" applyFill="1" applyBorder="1" applyAlignment="1" applyProtection="1">
      <alignment horizontal="center" vertical="top"/>
      <protection locked="0"/>
    </xf>
    <xf numFmtId="164" fontId="24" fillId="7" borderId="15" xfId="0" applyNumberFormat="1" applyFont="1" applyFill="1" applyBorder="1" applyAlignment="1" applyProtection="1">
      <alignment horizontal="center" vertical="top"/>
      <protection locked="0"/>
    </xf>
    <xf numFmtId="164" fontId="24" fillId="7" borderId="12" xfId="0" applyNumberFormat="1" applyFont="1" applyFill="1" applyBorder="1" applyAlignment="1" applyProtection="1">
      <alignment horizontal="center" vertical="top"/>
      <protection locked="0"/>
    </xf>
    <xf numFmtId="164" fontId="24" fillId="7" borderId="16" xfId="0" applyNumberFormat="1" applyFont="1" applyFill="1" applyBorder="1" applyAlignment="1" applyProtection="1">
      <alignment horizontal="right" vertical="top"/>
      <protection locked="0"/>
    </xf>
    <xf numFmtId="164" fontId="24" fillId="7" borderId="15" xfId="0" applyNumberFormat="1" applyFont="1" applyFill="1" applyBorder="1" applyAlignment="1" applyProtection="1">
      <alignment horizontal="right" vertical="top"/>
      <protection locked="0"/>
    </xf>
    <xf numFmtId="164" fontId="24" fillId="7" borderId="12" xfId="0" applyNumberFormat="1" applyFont="1" applyFill="1" applyBorder="1" applyAlignment="1" applyProtection="1">
      <alignment horizontal="right" vertical="top"/>
      <protection locked="0"/>
    </xf>
    <xf numFmtId="164" fontId="24" fillId="7" borderId="3" xfId="0" applyNumberFormat="1" applyFont="1" applyFill="1" applyBorder="1" applyAlignment="1" applyProtection="1">
      <alignment horizontal="center" vertical="top"/>
      <protection locked="0"/>
    </xf>
    <xf numFmtId="164" fontId="24" fillId="7" borderId="29" xfId="0" applyNumberFormat="1" applyFont="1" applyFill="1" applyBorder="1" applyAlignment="1" applyProtection="1">
      <alignment horizontal="center" vertical="top"/>
      <protection locked="0"/>
    </xf>
    <xf numFmtId="164" fontId="24" fillId="7" borderId="30" xfId="0" applyNumberFormat="1" applyFont="1" applyFill="1" applyBorder="1" applyAlignment="1" applyProtection="1">
      <alignment horizontal="center" vertical="top"/>
      <protection locked="0"/>
    </xf>
    <xf numFmtId="164" fontId="24" fillId="7" borderId="3" xfId="0" applyNumberFormat="1" applyFont="1" applyFill="1" applyBorder="1" applyAlignment="1" applyProtection="1">
      <alignment horizontal="right" vertical="top"/>
      <protection locked="0"/>
    </xf>
    <xf numFmtId="164" fontId="24" fillId="7" borderId="29" xfId="0" applyNumberFormat="1" applyFont="1" applyFill="1" applyBorder="1" applyAlignment="1" applyProtection="1">
      <alignment horizontal="right" vertical="top"/>
      <protection locked="0"/>
    </xf>
    <xf numFmtId="164" fontId="24" fillId="7" borderId="30" xfId="0" applyNumberFormat="1" applyFont="1" applyFill="1" applyBorder="1" applyAlignment="1" applyProtection="1">
      <alignment horizontal="right" vertical="top"/>
      <protection locked="0"/>
    </xf>
    <xf numFmtId="164" fontId="24" fillId="7" borderId="31" xfId="0" applyNumberFormat="1" applyFont="1" applyFill="1" applyBorder="1" applyAlignment="1" applyProtection="1">
      <alignment horizontal="center" vertical="top"/>
      <protection locked="0"/>
    </xf>
    <xf numFmtId="164" fontId="24" fillId="7" borderId="31" xfId="0" applyNumberFormat="1" applyFont="1" applyFill="1" applyBorder="1" applyAlignment="1" applyProtection="1">
      <alignment horizontal="right" vertical="top"/>
      <protection locked="0"/>
    </xf>
    <xf numFmtId="0" fontId="25" fillId="4" borderId="0" xfId="0" applyFont="1" applyFill="1"/>
    <xf numFmtId="0" fontId="24" fillId="4" borderId="0" xfId="0" applyFont="1" applyFill="1" applyAlignment="1">
      <alignment vertical="top"/>
    </xf>
    <xf numFmtId="0" fontId="24" fillId="0" borderId="8" xfId="0" applyFont="1" applyBorder="1" applyAlignment="1">
      <alignment horizontal="right" vertical="top"/>
    </xf>
    <xf numFmtId="0" fontId="24" fillId="0" borderId="9" xfId="0" applyFont="1" applyBorder="1" applyAlignment="1">
      <alignment horizontal="right" vertical="top"/>
    </xf>
    <xf numFmtId="0" fontId="24" fillId="0" borderId="14" xfId="0" applyFont="1" applyBorder="1" applyAlignment="1">
      <alignment horizontal="right" vertical="top"/>
    </xf>
    <xf numFmtId="0" fontId="28" fillId="6" borderId="33" xfId="0" applyFont="1" applyFill="1" applyBorder="1" applyAlignment="1">
      <alignment vertical="top"/>
    </xf>
    <xf numFmtId="0" fontId="28" fillId="6" borderId="7" xfId="0" applyFont="1" applyFill="1" applyBorder="1" applyAlignment="1">
      <alignment vertical="top" wrapText="1"/>
    </xf>
    <xf numFmtId="0" fontId="28" fillId="6" borderId="28" xfId="0" applyFont="1" applyFill="1" applyBorder="1" applyAlignment="1">
      <alignment vertical="top" wrapText="1"/>
    </xf>
    <xf numFmtId="164" fontId="24" fillId="7" borderId="32" xfId="0" applyNumberFormat="1" applyFont="1" applyFill="1" applyBorder="1" applyAlignment="1" applyProtection="1">
      <alignment horizontal="center" vertical="top"/>
      <protection locked="0"/>
    </xf>
    <xf numFmtId="164" fontId="24" fillId="7" borderId="32" xfId="0" applyNumberFormat="1" applyFont="1" applyFill="1" applyBorder="1" applyAlignment="1" applyProtection="1">
      <alignment horizontal="right" vertical="top"/>
      <protection locked="0"/>
    </xf>
    <xf numFmtId="0" fontId="24" fillId="0" borderId="25" xfId="0" applyFont="1" applyBorder="1" applyAlignment="1">
      <alignment horizontal="center"/>
    </xf>
    <xf numFmtId="0" fontId="24" fillId="0" borderId="34" xfId="0" applyFont="1" applyBorder="1" applyAlignment="1">
      <alignment horizontal="center"/>
    </xf>
    <xf numFmtId="0" fontId="24" fillId="0" borderId="35" xfId="0" applyFont="1" applyBorder="1" applyAlignment="1">
      <alignment horizontal="right" vertical="top"/>
    </xf>
    <xf numFmtId="0" fontId="25" fillId="0" borderId="0" xfId="0" applyFont="1" applyAlignment="1">
      <alignment horizontal="center"/>
    </xf>
    <xf numFmtId="0" fontId="25" fillId="0" borderId="14" xfId="0" applyFont="1" applyBorder="1" applyAlignment="1">
      <alignment horizontal="center"/>
    </xf>
    <xf numFmtId="0" fontId="26" fillId="0" borderId="24" xfId="0" applyFont="1" applyBorder="1"/>
    <xf numFmtId="0" fontId="25" fillId="4" borderId="0" xfId="0" applyFont="1" applyFill="1" applyAlignment="1">
      <alignment horizontal="right"/>
    </xf>
    <xf numFmtId="0" fontId="33" fillId="0" borderId="0" xfId="0" applyFont="1" applyAlignment="1">
      <alignment horizontal="left"/>
    </xf>
    <xf numFmtId="0" fontId="32" fillId="0" borderId="0" xfId="0" applyFont="1" applyAlignment="1">
      <alignment horizontal="right"/>
    </xf>
    <xf numFmtId="0" fontId="28" fillId="6" borderId="0" xfId="0" applyFont="1" applyFill="1" applyAlignment="1">
      <alignment horizontal="left" vertical="top" wrapText="1"/>
    </xf>
    <xf numFmtId="0" fontId="26" fillId="0" borderId="0" xfId="0" applyFont="1"/>
    <xf numFmtId="0" fontId="0" fillId="0" borderId="0" xfId="0"/>
    <xf numFmtId="0" fontId="35" fillId="0" borderId="0" xfId="0" applyFont="1" applyAlignment="1">
      <alignment horizontal="left" vertical="center" wrapText="1"/>
    </xf>
    <xf numFmtId="0" fontId="36" fillId="0" borderId="0" xfId="0" applyFont="1"/>
    <xf numFmtId="167" fontId="9" fillId="0" borderId="0" xfId="0" applyNumberFormat="1" applyFont="1" applyAlignment="1">
      <alignment horizontal="right"/>
    </xf>
    <xf numFmtId="0" fontId="28" fillId="6" borderId="20" xfId="0" applyFont="1" applyFill="1" applyBorder="1" applyAlignment="1">
      <alignment horizontal="left" vertical="top" wrapText="1"/>
    </xf>
    <xf numFmtId="0" fontId="26" fillId="0" borderId="20" xfId="0" applyFont="1" applyBorder="1"/>
    <xf numFmtId="0" fontId="24" fillId="0" borderId="0" xfId="0" applyFont="1"/>
  </cellXfs>
  <cellStyles count="1">
    <cellStyle name="Normal" xfId="0" builtinId="0"/>
  </cellStyles>
  <dxfs count="0"/>
  <tableStyles count="0" defaultTableStyle="TableStyleMedium2" defaultPivotStyle="PivotStyleLight16"/>
  <colors>
    <mruColors>
      <color rgb="FF5FA4CE"/>
      <color rgb="FF80C2E9"/>
      <color rgb="FFFFF2CC"/>
      <color rgb="FFA3E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eg"/><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5028218</xdr:colOff>
      <xdr:row>40</xdr:row>
      <xdr:rowOff>152400</xdr:rowOff>
    </xdr:to>
    <xdr:pic>
      <xdr:nvPicPr>
        <xdr:cNvPr id="5" name="Picture 4">
          <a:extLst>
            <a:ext uri="{FF2B5EF4-FFF2-40B4-BE49-F238E27FC236}">
              <a16:creationId xmlns:a16="http://schemas.microsoft.com/office/drawing/2014/main" id="{FD89F7D7-1266-450E-914F-93237DCC94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5028217" cy="7772400"/>
        </a:xfrm>
        <a:prstGeom prst="rect">
          <a:avLst/>
        </a:prstGeom>
      </xdr:spPr>
    </xdr:pic>
    <xdr:clientData/>
  </xdr:twoCellAnchor>
  <xdr:twoCellAnchor editAs="oneCell">
    <xdr:from>
      <xdr:col>1</xdr:col>
      <xdr:colOff>0</xdr:colOff>
      <xdr:row>0</xdr:row>
      <xdr:rowOff>0</xdr:rowOff>
    </xdr:from>
    <xdr:to>
      <xdr:col>1</xdr:col>
      <xdr:colOff>4930136</xdr:colOff>
      <xdr:row>40</xdr:row>
      <xdr:rowOff>152400</xdr:rowOff>
    </xdr:to>
    <xdr:pic>
      <xdr:nvPicPr>
        <xdr:cNvPr id="7" name="Picture 6">
          <a:extLst>
            <a:ext uri="{FF2B5EF4-FFF2-40B4-BE49-F238E27FC236}">
              <a16:creationId xmlns:a16="http://schemas.microsoft.com/office/drawing/2014/main" id="{95D7B838-6AE5-4621-9384-D971A901E8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48250" y="0"/>
          <a:ext cx="4930136" cy="7772400"/>
        </a:xfrm>
        <a:prstGeom prst="rect">
          <a:avLst/>
        </a:prstGeom>
      </xdr:spPr>
    </xdr:pic>
    <xdr:clientData/>
  </xdr:twoCellAnchor>
  <xdr:twoCellAnchor editAs="oneCell">
    <xdr:from>
      <xdr:col>2</xdr:col>
      <xdr:colOff>0</xdr:colOff>
      <xdr:row>0</xdr:row>
      <xdr:rowOff>0</xdr:rowOff>
    </xdr:from>
    <xdr:to>
      <xdr:col>2</xdr:col>
      <xdr:colOff>4930136</xdr:colOff>
      <xdr:row>40</xdr:row>
      <xdr:rowOff>152400</xdr:rowOff>
    </xdr:to>
    <xdr:pic>
      <xdr:nvPicPr>
        <xdr:cNvPr id="9" name="Picture 8">
          <a:extLst>
            <a:ext uri="{FF2B5EF4-FFF2-40B4-BE49-F238E27FC236}">
              <a16:creationId xmlns:a16="http://schemas.microsoft.com/office/drawing/2014/main" id="{92CEC5A3-0382-4981-8CD4-FFB1200C57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96500" y="0"/>
          <a:ext cx="4930136" cy="7772400"/>
        </a:xfrm>
        <a:prstGeom prst="rect">
          <a:avLst/>
        </a:prstGeom>
      </xdr:spPr>
    </xdr:pic>
    <xdr:clientData/>
  </xdr:twoCellAnchor>
  <xdr:twoCellAnchor editAs="oneCell">
    <xdr:from>
      <xdr:col>3</xdr:col>
      <xdr:colOff>0</xdr:colOff>
      <xdr:row>0</xdr:row>
      <xdr:rowOff>0</xdr:rowOff>
    </xdr:from>
    <xdr:to>
      <xdr:col>3</xdr:col>
      <xdr:colOff>4930136</xdr:colOff>
      <xdr:row>40</xdr:row>
      <xdr:rowOff>152400</xdr:rowOff>
    </xdr:to>
    <xdr:pic>
      <xdr:nvPicPr>
        <xdr:cNvPr id="11" name="Picture 10">
          <a:extLst>
            <a:ext uri="{FF2B5EF4-FFF2-40B4-BE49-F238E27FC236}">
              <a16:creationId xmlns:a16="http://schemas.microsoft.com/office/drawing/2014/main" id="{97900E43-539A-4570-9CFF-91B52F1FAC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144750" y="0"/>
          <a:ext cx="4930136" cy="7772400"/>
        </a:xfrm>
        <a:prstGeom prst="rect">
          <a:avLst/>
        </a:prstGeom>
      </xdr:spPr>
    </xdr:pic>
    <xdr:clientData/>
  </xdr:twoCellAnchor>
  <xdr:twoCellAnchor editAs="oneCell">
    <xdr:from>
      <xdr:col>4</xdr:col>
      <xdr:colOff>0</xdr:colOff>
      <xdr:row>0</xdr:row>
      <xdr:rowOff>0</xdr:rowOff>
    </xdr:from>
    <xdr:to>
      <xdr:col>4</xdr:col>
      <xdr:colOff>4930136</xdr:colOff>
      <xdr:row>40</xdr:row>
      <xdr:rowOff>152400</xdr:rowOff>
    </xdr:to>
    <xdr:pic>
      <xdr:nvPicPr>
        <xdr:cNvPr id="13" name="Picture 12">
          <a:extLst>
            <a:ext uri="{FF2B5EF4-FFF2-40B4-BE49-F238E27FC236}">
              <a16:creationId xmlns:a16="http://schemas.microsoft.com/office/drawing/2014/main" id="{174BA790-48F8-4CCF-BC2D-B61318A3E5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193000" y="0"/>
          <a:ext cx="4930136" cy="7772400"/>
        </a:xfrm>
        <a:prstGeom prst="rect">
          <a:avLst/>
        </a:prstGeom>
      </xdr:spPr>
    </xdr:pic>
    <xdr:clientData/>
  </xdr:twoCellAnchor>
  <xdr:twoCellAnchor editAs="oneCell">
    <xdr:from>
      <xdr:col>5</xdr:col>
      <xdr:colOff>0</xdr:colOff>
      <xdr:row>0</xdr:row>
      <xdr:rowOff>0</xdr:rowOff>
    </xdr:from>
    <xdr:to>
      <xdr:col>5</xdr:col>
      <xdr:colOff>4930136</xdr:colOff>
      <xdr:row>40</xdr:row>
      <xdr:rowOff>152400</xdr:rowOff>
    </xdr:to>
    <xdr:pic>
      <xdr:nvPicPr>
        <xdr:cNvPr id="22" name="Picture 21">
          <a:extLst>
            <a:ext uri="{FF2B5EF4-FFF2-40B4-BE49-F238E27FC236}">
              <a16:creationId xmlns:a16="http://schemas.microsoft.com/office/drawing/2014/main" id="{6E4ACF9D-A053-4B88-8D40-19493FC28C8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241250" y="0"/>
          <a:ext cx="4930136" cy="7772400"/>
        </a:xfrm>
        <a:prstGeom prst="rect">
          <a:avLst/>
        </a:prstGeom>
      </xdr:spPr>
    </xdr:pic>
    <xdr:clientData/>
  </xdr:twoCellAnchor>
  <xdr:twoCellAnchor editAs="oneCell">
    <xdr:from>
      <xdr:col>6</xdr:col>
      <xdr:colOff>0</xdr:colOff>
      <xdr:row>0</xdr:row>
      <xdr:rowOff>0</xdr:rowOff>
    </xdr:from>
    <xdr:to>
      <xdr:col>6</xdr:col>
      <xdr:colOff>4930136</xdr:colOff>
      <xdr:row>40</xdr:row>
      <xdr:rowOff>152400</xdr:rowOff>
    </xdr:to>
    <xdr:pic>
      <xdr:nvPicPr>
        <xdr:cNvPr id="23" name="Picture 22">
          <a:extLst>
            <a:ext uri="{FF2B5EF4-FFF2-40B4-BE49-F238E27FC236}">
              <a16:creationId xmlns:a16="http://schemas.microsoft.com/office/drawing/2014/main" id="{261EF5B1-D3B6-4A34-939D-9726E21422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289500" y="0"/>
          <a:ext cx="4930136" cy="7772400"/>
        </a:xfrm>
        <a:prstGeom prst="rect">
          <a:avLst/>
        </a:prstGeom>
      </xdr:spPr>
    </xdr:pic>
    <xdr:clientData/>
  </xdr:twoCellAnchor>
  <xdr:twoCellAnchor editAs="oneCell">
    <xdr:from>
      <xdr:col>7</xdr:col>
      <xdr:colOff>0</xdr:colOff>
      <xdr:row>0</xdr:row>
      <xdr:rowOff>0</xdr:rowOff>
    </xdr:from>
    <xdr:to>
      <xdr:col>7</xdr:col>
      <xdr:colOff>4936486</xdr:colOff>
      <xdr:row>40</xdr:row>
      <xdr:rowOff>152400</xdr:rowOff>
    </xdr:to>
    <xdr:pic>
      <xdr:nvPicPr>
        <xdr:cNvPr id="43" name="Picture 42">
          <a:extLst>
            <a:ext uri="{FF2B5EF4-FFF2-40B4-BE49-F238E27FC236}">
              <a16:creationId xmlns:a16="http://schemas.microsoft.com/office/drawing/2014/main" id="{5717B98F-C828-4B03-8F1B-3D24A0DB42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337750" y="0"/>
          <a:ext cx="4930136" cy="7772400"/>
        </a:xfrm>
        <a:prstGeom prst="rect">
          <a:avLst/>
        </a:prstGeom>
      </xdr:spPr>
    </xdr:pic>
    <xdr:clientData/>
  </xdr:twoCellAnchor>
  <xdr:twoCellAnchor editAs="oneCell">
    <xdr:from>
      <xdr:col>7</xdr:col>
      <xdr:colOff>5049274</xdr:colOff>
      <xdr:row>0</xdr:row>
      <xdr:rowOff>0</xdr:rowOff>
    </xdr:from>
    <xdr:to>
      <xdr:col>8</xdr:col>
      <xdr:colOff>5032374</xdr:colOff>
      <xdr:row>40</xdr:row>
      <xdr:rowOff>155428</xdr:rowOff>
    </xdr:to>
    <xdr:pic>
      <xdr:nvPicPr>
        <xdr:cNvPr id="44" name="Picture 43">
          <a:extLst>
            <a:ext uri="{FF2B5EF4-FFF2-40B4-BE49-F238E27FC236}">
              <a16:creationId xmlns:a16="http://schemas.microsoft.com/office/drawing/2014/main" id="{70C23448-BDAE-4FCF-8FF1-26E5EDE987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394193" y="0"/>
          <a:ext cx="5029200" cy="7939299"/>
        </a:xfrm>
        <a:prstGeom prst="rect">
          <a:avLst/>
        </a:prstGeom>
      </xdr:spPr>
    </xdr:pic>
    <xdr:clientData/>
  </xdr:twoCellAnchor>
  <xdr:twoCellAnchor editAs="oneCell">
    <xdr:from>
      <xdr:col>8</xdr:col>
      <xdr:colOff>5081023</xdr:colOff>
      <xdr:row>0</xdr:row>
      <xdr:rowOff>0</xdr:rowOff>
    </xdr:from>
    <xdr:to>
      <xdr:col>9</xdr:col>
      <xdr:colOff>4997449</xdr:colOff>
      <xdr:row>40</xdr:row>
      <xdr:rowOff>155428</xdr:rowOff>
    </xdr:to>
    <xdr:pic>
      <xdr:nvPicPr>
        <xdr:cNvPr id="45" name="Picture 44">
          <a:extLst>
            <a:ext uri="{FF2B5EF4-FFF2-40B4-BE49-F238E27FC236}">
              <a16:creationId xmlns:a16="http://schemas.microsoft.com/office/drawing/2014/main" id="{F10BCC4E-E43F-4F26-9A57-270DF30F7C1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054273" y="0"/>
          <a:ext cx="5028176" cy="7775428"/>
        </a:xfrm>
        <a:prstGeom prst="rect">
          <a:avLst/>
        </a:prstGeom>
      </xdr:spPr>
    </xdr:pic>
    <xdr:clientData/>
  </xdr:twoCellAnchor>
  <xdr:twoCellAnchor editAs="oneCell">
    <xdr:from>
      <xdr:col>10</xdr:col>
      <xdr:colOff>0</xdr:colOff>
      <xdr:row>0</xdr:row>
      <xdr:rowOff>0</xdr:rowOff>
    </xdr:from>
    <xdr:to>
      <xdr:col>10</xdr:col>
      <xdr:colOff>5029200</xdr:colOff>
      <xdr:row>40</xdr:row>
      <xdr:rowOff>155428</xdr:rowOff>
    </xdr:to>
    <xdr:pic>
      <xdr:nvPicPr>
        <xdr:cNvPr id="46" name="Picture 45">
          <a:extLst>
            <a:ext uri="{FF2B5EF4-FFF2-40B4-BE49-F238E27FC236}">
              <a16:creationId xmlns:a16="http://schemas.microsoft.com/office/drawing/2014/main" id="{AD45BC51-4007-4B91-997F-248250BCEC0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492742" y="0"/>
          <a:ext cx="5029200" cy="7939299"/>
        </a:xfrm>
        <a:prstGeom prst="rect">
          <a:avLst/>
        </a:prstGeom>
      </xdr:spPr>
    </xdr:pic>
    <xdr:clientData/>
  </xdr:twoCellAnchor>
  <xdr:twoCellAnchor editAs="oneCell">
    <xdr:from>
      <xdr:col>11</xdr:col>
      <xdr:colOff>15875</xdr:colOff>
      <xdr:row>0</xdr:row>
      <xdr:rowOff>0</xdr:rowOff>
    </xdr:from>
    <xdr:to>
      <xdr:col>11</xdr:col>
      <xdr:colOff>5045075</xdr:colOff>
      <xdr:row>40</xdr:row>
      <xdr:rowOff>155428</xdr:rowOff>
    </xdr:to>
    <xdr:pic>
      <xdr:nvPicPr>
        <xdr:cNvPr id="47" name="Picture 46">
          <a:extLst>
            <a:ext uri="{FF2B5EF4-FFF2-40B4-BE49-F238E27FC236}">
              <a16:creationId xmlns:a16="http://schemas.microsoft.com/office/drawing/2014/main" id="{81ABFF37-8FEA-4BEC-8D1B-70AD5382EC9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5197375" y="0"/>
          <a:ext cx="5029200" cy="7775428"/>
        </a:xfrm>
        <a:prstGeom prst="rect">
          <a:avLst/>
        </a:prstGeom>
      </xdr:spPr>
    </xdr:pic>
    <xdr:clientData/>
  </xdr:twoCellAnchor>
  <xdr:twoCellAnchor editAs="oneCell">
    <xdr:from>
      <xdr:col>12</xdr:col>
      <xdr:colOff>31750</xdr:colOff>
      <xdr:row>0</xdr:row>
      <xdr:rowOff>0</xdr:rowOff>
    </xdr:from>
    <xdr:to>
      <xdr:col>13</xdr:col>
      <xdr:colOff>12700</xdr:colOff>
      <xdr:row>40</xdr:row>
      <xdr:rowOff>155428</xdr:rowOff>
    </xdr:to>
    <xdr:pic>
      <xdr:nvPicPr>
        <xdr:cNvPr id="48" name="Picture 47">
          <a:extLst>
            <a:ext uri="{FF2B5EF4-FFF2-40B4-BE49-F238E27FC236}">
              <a16:creationId xmlns:a16="http://schemas.microsoft.com/office/drawing/2014/main" id="{D8B07600-5D68-411E-9E26-D9B27DB3567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261500" y="0"/>
          <a:ext cx="5029200" cy="7775428"/>
        </a:xfrm>
        <a:prstGeom prst="rect">
          <a:avLst/>
        </a:prstGeom>
      </xdr:spPr>
    </xdr:pic>
    <xdr:clientData/>
  </xdr:twoCellAnchor>
  <xdr:twoCellAnchor editAs="oneCell">
    <xdr:from>
      <xdr:col>13</xdr:col>
      <xdr:colOff>47624</xdr:colOff>
      <xdr:row>0</xdr:row>
      <xdr:rowOff>0</xdr:rowOff>
    </xdr:from>
    <xdr:to>
      <xdr:col>14</xdr:col>
      <xdr:colOff>28574</xdr:colOff>
      <xdr:row>40</xdr:row>
      <xdr:rowOff>155428</xdr:rowOff>
    </xdr:to>
    <xdr:pic>
      <xdr:nvPicPr>
        <xdr:cNvPr id="49" name="Picture 48">
          <a:extLst>
            <a:ext uri="{FF2B5EF4-FFF2-40B4-BE49-F238E27FC236}">
              <a16:creationId xmlns:a16="http://schemas.microsoft.com/office/drawing/2014/main" id="{0E18858F-B330-448D-BEEF-C0C94736975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5325624" y="0"/>
          <a:ext cx="5029200" cy="7775428"/>
        </a:xfrm>
        <a:prstGeom prst="rect">
          <a:avLst/>
        </a:prstGeom>
      </xdr:spPr>
    </xdr:pic>
    <xdr:clientData/>
  </xdr:twoCellAnchor>
  <xdr:twoCellAnchor editAs="oneCell">
    <xdr:from>
      <xdr:col>14</xdr:col>
      <xdr:colOff>63500</xdr:colOff>
      <xdr:row>0</xdr:row>
      <xdr:rowOff>0</xdr:rowOff>
    </xdr:from>
    <xdr:to>
      <xdr:col>15</xdr:col>
      <xdr:colOff>44450</xdr:colOff>
      <xdr:row>40</xdr:row>
      <xdr:rowOff>155428</xdr:rowOff>
    </xdr:to>
    <xdr:pic>
      <xdr:nvPicPr>
        <xdr:cNvPr id="50" name="Picture 49">
          <a:extLst>
            <a:ext uri="{FF2B5EF4-FFF2-40B4-BE49-F238E27FC236}">
              <a16:creationId xmlns:a16="http://schemas.microsoft.com/office/drawing/2014/main" id="{B47488E2-1F00-4808-B2A8-9B83B59AB45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0389750" y="0"/>
          <a:ext cx="5029200" cy="7775428"/>
        </a:xfrm>
        <a:prstGeom prst="rect">
          <a:avLst/>
        </a:prstGeom>
      </xdr:spPr>
    </xdr:pic>
    <xdr:clientData/>
  </xdr:twoCellAnchor>
  <xdr:twoCellAnchor editAs="oneCell">
    <xdr:from>
      <xdr:col>15</xdr:col>
      <xdr:colOff>79375</xdr:colOff>
      <xdr:row>0</xdr:row>
      <xdr:rowOff>0</xdr:rowOff>
    </xdr:from>
    <xdr:to>
      <xdr:col>16</xdr:col>
      <xdr:colOff>60325</xdr:colOff>
      <xdr:row>40</xdr:row>
      <xdr:rowOff>155428</xdr:rowOff>
    </xdr:to>
    <xdr:pic>
      <xdr:nvPicPr>
        <xdr:cNvPr id="51" name="Picture 50">
          <a:extLst>
            <a:ext uri="{FF2B5EF4-FFF2-40B4-BE49-F238E27FC236}">
              <a16:creationId xmlns:a16="http://schemas.microsoft.com/office/drawing/2014/main" id="{16099824-6721-45E9-9160-DB774D1A8FA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5453875" y="0"/>
          <a:ext cx="5029200" cy="7775428"/>
        </a:xfrm>
        <a:prstGeom prst="rect">
          <a:avLst/>
        </a:prstGeom>
      </xdr:spPr>
    </xdr:pic>
    <xdr:clientData/>
  </xdr:twoCellAnchor>
  <xdr:twoCellAnchor editAs="oneCell">
    <xdr:from>
      <xdr:col>16</xdr:col>
      <xdr:colOff>111125</xdr:colOff>
      <xdr:row>0</xdr:row>
      <xdr:rowOff>0</xdr:rowOff>
    </xdr:from>
    <xdr:to>
      <xdr:col>16</xdr:col>
      <xdr:colOff>5140325</xdr:colOff>
      <xdr:row>40</xdr:row>
      <xdr:rowOff>152400</xdr:rowOff>
    </xdr:to>
    <xdr:pic>
      <xdr:nvPicPr>
        <xdr:cNvPr id="52" name="Picture 51">
          <a:extLst>
            <a:ext uri="{FF2B5EF4-FFF2-40B4-BE49-F238E27FC236}">
              <a16:creationId xmlns:a16="http://schemas.microsoft.com/office/drawing/2014/main" id="{028BFF92-BE2D-4B1D-9207-2BD918DF1B4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533875" y="0"/>
          <a:ext cx="5029200" cy="7772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27FF3-110B-D447-AEAC-CAEA618B939A}">
  <sheetPr>
    <pageSetUpPr fitToPage="1"/>
  </sheetPr>
  <dimension ref="A1:A17"/>
  <sheetViews>
    <sheetView showGridLines="0" tabSelected="1" zoomScale="80" zoomScaleNormal="80" zoomScaleSheetLayoutView="70" workbookViewId="0"/>
  </sheetViews>
  <sheetFormatPr defaultColWidth="8.85546875" defaultRowHeight="15"/>
  <cols>
    <col min="1" max="1" width="100.85546875" style="18" customWidth="1"/>
    <col min="2" max="16384" width="8.85546875" style="1"/>
  </cols>
  <sheetData>
    <row r="1" spans="1:1" s="9" customFormat="1" ht="50.1" customHeight="1">
      <c r="A1" s="13" t="s">
        <v>0</v>
      </c>
    </row>
    <row r="2" spans="1:1" s="7" customFormat="1" ht="56.25">
      <c r="A2" s="14" t="s">
        <v>1</v>
      </c>
    </row>
    <row r="3" spans="1:1" s="7" customFormat="1" ht="15.75">
      <c r="A3" s="19"/>
    </row>
    <row r="4" spans="1:1" customFormat="1" ht="153.75">
      <c r="A4" s="125" t="s">
        <v>2</v>
      </c>
    </row>
    <row r="5" spans="1:1" customFormat="1" ht="15.75">
      <c r="A5" s="27"/>
    </row>
    <row r="6" spans="1:1" customFormat="1" ht="185.25">
      <c r="A6" s="27" t="s">
        <v>3</v>
      </c>
    </row>
    <row r="7" spans="1:1" ht="46.5">
      <c r="A7" s="10" t="s">
        <v>4</v>
      </c>
    </row>
    <row r="8" spans="1:1" s="12" customFormat="1" ht="15.75">
      <c r="A8" s="11"/>
    </row>
    <row r="9" spans="1:1" ht="75">
      <c r="A9" s="15" t="s">
        <v>5</v>
      </c>
    </row>
    <row r="10" spans="1:1" ht="18.75">
      <c r="A10" s="16"/>
    </row>
    <row r="11" spans="1:1" ht="56.25">
      <c r="A11" s="15" t="s">
        <v>6</v>
      </c>
    </row>
    <row r="12" spans="1:1" ht="18.75">
      <c r="A12" s="16"/>
    </row>
    <row r="13" spans="1:1" ht="131.25">
      <c r="A13" s="15" t="s">
        <v>7</v>
      </c>
    </row>
    <row r="14" spans="1:1" ht="18.75">
      <c r="A14" s="16"/>
    </row>
    <row r="15" spans="1:1" ht="75">
      <c r="A15" s="15" t="s">
        <v>8</v>
      </c>
    </row>
    <row r="16" spans="1:1" ht="18.75">
      <c r="A16" s="17"/>
    </row>
    <row r="17" spans="1:1" ht="75">
      <c r="A17" s="15" t="s">
        <v>9</v>
      </c>
    </row>
  </sheetData>
  <sheetProtection algorithmName="SHA-512" hashValue="16NW17a9c4nHbczLq+pyjSL+r9ti2AN/jyw+yX/wPrc8JsuDzQvLB5RjloKGuTCqDfOcT/N7khkViwyuRi3MEA==" saltValue="XD7nL5aKmiNZYKbOvuz6Tg==" spinCount="100000" sheet="1" objects="1" scenarios="1"/>
  <printOptions horizontalCentered="1" verticalCentered="1"/>
  <pageMargins left="0.7" right="0.7" top="0.75" bottom="0.75" header="0.3" footer="0.3"/>
  <pageSetup scale="81" orientation="portrait"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4602B-7385-42A2-9C05-D6FD6336D0E7}">
  <sheetPr>
    <pageSetUpPr fitToPage="1"/>
  </sheetPr>
  <dimension ref="A1:C9"/>
  <sheetViews>
    <sheetView zoomScale="80" zoomScaleNormal="80" zoomScaleSheetLayoutView="70" zoomScalePageLayoutView="80" workbookViewId="0">
      <selection activeCell="E1" sqref="E1"/>
    </sheetView>
  </sheetViews>
  <sheetFormatPr defaultColWidth="8.85546875" defaultRowHeight="15"/>
  <cols>
    <col min="1" max="1" width="100.85546875" customWidth="1"/>
  </cols>
  <sheetData>
    <row r="1" spans="1:3" ht="50.1" customHeight="1">
      <c r="A1" s="23" t="s">
        <v>152</v>
      </c>
      <c r="C1" s="25"/>
    </row>
    <row r="2" spans="1:3" ht="39" customHeight="1">
      <c r="A2" s="21" t="s">
        <v>153</v>
      </c>
      <c r="C2" s="24"/>
    </row>
    <row r="3" spans="1:3" ht="18.75">
      <c r="A3" s="22"/>
      <c r="C3" s="24"/>
    </row>
    <row r="4" spans="1:3" ht="148.5" customHeight="1">
      <c r="A4" s="20" t="s">
        <v>154</v>
      </c>
      <c r="C4" s="24"/>
    </row>
    <row r="5" spans="1:3" ht="165" customHeight="1">
      <c r="A5" s="20" t="s">
        <v>155</v>
      </c>
    </row>
    <row r="6" spans="1:3" ht="290.25" customHeight="1">
      <c r="A6" s="20" t="s">
        <v>156</v>
      </c>
    </row>
    <row r="7" spans="1:3" ht="364.5" customHeight="1">
      <c r="A7" s="20" t="s">
        <v>157</v>
      </c>
    </row>
    <row r="8" spans="1:3" ht="369.95" customHeight="1">
      <c r="A8" s="20" t="s">
        <v>158</v>
      </c>
    </row>
    <row r="9" spans="1:3" ht="168" customHeight="1">
      <c r="A9" s="20" t="s">
        <v>159</v>
      </c>
    </row>
  </sheetData>
  <sheetProtection algorithmName="SHA-512" hashValue="AG98WVtM6PHTcOWzbTIyp1wnD8BtzK7lQzMKpKls5v4AMfETzXU5+d/UtIqTNDRzoaxthB5v5w5hVqXxxFgWgw==" saltValue="RdVhZLpNgRr8oibsjraWKw==" spinCount="100000" sheet="1" objects="1" scenarios="1"/>
  <printOptions horizontalCentered="1" verticalCentered="1"/>
  <pageMargins left="0.25" right="0.25" top="0.25" bottom="0.25" header="0" footer="0"/>
  <pageSetup scale="39" fitToHeight="0" orientation="landscape"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D6DA0-4BD9-401C-A795-616A165D4E51}">
  <dimension ref="A1:Z193"/>
  <sheetViews>
    <sheetView showGridLines="0" zoomScale="80" zoomScaleNormal="80" zoomScalePageLayoutView="90" workbookViewId="0">
      <selection activeCell="I1" sqref="I1"/>
    </sheetView>
  </sheetViews>
  <sheetFormatPr defaultColWidth="8.85546875" defaultRowHeight="15"/>
  <cols>
    <col min="1" max="1" width="49.42578125" style="6" customWidth="1"/>
    <col min="2" max="2" width="42" style="5" customWidth="1"/>
    <col min="3" max="3" width="12" style="5" customWidth="1"/>
    <col min="4" max="4" width="11.42578125" style="5" customWidth="1"/>
    <col min="5" max="5" width="12.28515625" style="5" bestFit="1" customWidth="1"/>
    <col min="6" max="6" width="13.7109375" style="5" bestFit="1" customWidth="1"/>
    <col min="7" max="7" width="12.42578125" style="5" bestFit="1" customWidth="1"/>
    <col min="8" max="8" width="3.85546875" style="5" customWidth="1"/>
    <col min="9" max="10" width="8.85546875" style="5"/>
    <col min="11" max="16" width="8.85546875" style="5" customWidth="1"/>
    <col min="17" max="16384" width="8.85546875" style="5"/>
  </cols>
  <sheetData>
    <row r="1" spans="1:26" s="42" customFormat="1" ht="45" customHeight="1">
      <c r="A1" s="135" t="s">
        <v>162</v>
      </c>
      <c r="B1" s="135"/>
      <c r="C1" s="135"/>
      <c r="D1" s="135"/>
      <c r="E1" s="135"/>
      <c r="F1" s="135"/>
      <c r="G1" s="135"/>
      <c r="H1" s="95"/>
    </row>
    <row r="2" spans="1:26" s="42" customFormat="1">
      <c r="A2" s="159" t="s">
        <v>10</v>
      </c>
      <c r="B2" s="159"/>
      <c r="C2" s="159"/>
      <c r="D2" s="159"/>
      <c r="E2" s="159"/>
      <c r="F2" s="159"/>
      <c r="G2" s="159"/>
      <c r="H2" s="95"/>
      <c r="I2" s="29"/>
      <c r="J2" s="29"/>
      <c r="K2" s="29"/>
      <c r="L2" s="29"/>
      <c r="M2" s="29"/>
      <c r="N2" s="29"/>
      <c r="O2" s="29"/>
      <c r="P2" s="29"/>
      <c r="Q2" s="29"/>
      <c r="R2" s="29"/>
      <c r="S2" s="29"/>
      <c r="T2" s="29"/>
      <c r="U2" s="29"/>
      <c r="V2" s="29"/>
      <c r="W2" s="29"/>
      <c r="X2" s="29"/>
      <c r="Y2" s="29"/>
      <c r="Z2" s="29"/>
    </row>
    <row r="3" spans="1:26" s="42" customFormat="1">
      <c r="A3" s="160" t="s">
        <v>12</v>
      </c>
      <c r="B3" s="160"/>
      <c r="C3" s="160"/>
      <c r="D3" s="160"/>
      <c r="E3" s="160"/>
      <c r="F3" s="160"/>
      <c r="G3" s="160"/>
      <c r="H3" s="29"/>
      <c r="I3" s="29"/>
      <c r="J3" s="29"/>
      <c r="K3" s="29"/>
      <c r="L3" s="29"/>
      <c r="M3" s="29"/>
      <c r="N3" s="29"/>
      <c r="O3" s="29"/>
      <c r="P3" s="29"/>
      <c r="Q3" s="29"/>
      <c r="R3" s="29"/>
      <c r="S3" s="29"/>
      <c r="T3" s="29"/>
      <c r="U3" s="29"/>
      <c r="V3" s="29"/>
      <c r="W3" s="29"/>
      <c r="X3" s="29"/>
      <c r="Y3" s="29"/>
      <c r="Z3" s="29"/>
    </row>
    <row r="4" spans="1:26" s="42" customFormat="1" ht="15" customHeight="1">
      <c r="A4" s="30" t="s">
        <v>13</v>
      </c>
      <c r="B4" s="30"/>
      <c r="C4" s="31"/>
      <c r="D4" s="32"/>
      <c r="E4" s="32"/>
      <c r="F4" s="32"/>
      <c r="G4" s="32"/>
      <c r="H4" s="33"/>
      <c r="I4" s="33"/>
      <c r="J4" s="33"/>
      <c r="K4" s="33"/>
      <c r="L4" s="33"/>
      <c r="M4" s="33"/>
      <c r="N4" s="33"/>
      <c r="O4" s="33"/>
      <c r="P4" s="33"/>
      <c r="Q4" s="33"/>
      <c r="R4" s="33"/>
      <c r="S4" s="33"/>
      <c r="T4" s="33"/>
      <c r="U4" s="33"/>
      <c r="V4" s="33"/>
      <c r="W4" s="33"/>
      <c r="X4" s="33"/>
      <c r="Y4" s="33"/>
      <c r="Z4" s="33"/>
    </row>
    <row r="5" spans="1:26" s="42" customFormat="1" ht="15" customHeight="1">
      <c r="A5" s="32" t="s">
        <v>163</v>
      </c>
      <c r="B5" s="32"/>
      <c r="C5" s="31"/>
      <c r="D5" s="32"/>
      <c r="E5" s="32"/>
      <c r="F5" s="32"/>
      <c r="G5" s="32"/>
      <c r="H5" s="33"/>
      <c r="I5" s="33"/>
      <c r="J5" s="33"/>
      <c r="K5" s="33"/>
      <c r="L5" s="33"/>
      <c r="M5" s="33"/>
      <c r="N5" s="33"/>
      <c r="O5" s="33"/>
      <c r="P5" s="33"/>
      <c r="Q5" s="33"/>
      <c r="R5" s="33"/>
      <c r="S5" s="33"/>
      <c r="T5" s="33"/>
      <c r="U5" s="33"/>
      <c r="V5" s="33"/>
      <c r="W5" s="33"/>
      <c r="X5" s="33"/>
      <c r="Y5" s="33"/>
      <c r="Z5" s="33"/>
    </row>
    <row r="6" spans="1:26" s="42" customFormat="1" ht="15" customHeight="1" thickBot="1">
      <c r="A6" s="34"/>
      <c r="B6" s="34"/>
      <c r="C6" s="35"/>
      <c r="D6" s="34"/>
      <c r="E6" s="34"/>
      <c r="F6" s="34"/>
      <c r="G6" s="34"/>
      <c r="H6" s="33"/>
      <c r="I6" s="33"/>
      <c r="J6" s="33"/>
      <c r="K6" s="33"/>
      <c r="L6" s="33"/>
      <c r="M6" s="33"/>
      <c r="N6" s="33"/>
      <c r="O6" s="33"/>
      <c r="P6" s="33"/>
      <c r="Q6" s="33"/>
      <c r="R6" s="33"/>
      <c r="S6" s="33"/>
      <c r="T6" s="33"/>
      <c r="U6" s="33"/>
      <c r="V6" s="33"/>
      <c r="W6" s="33"/>
      <c r="X6" s="33"/>
      <c r="Y6" s="33"/>
      <c r="Z6" s="33"/>
    </row>
    <row r="7" spans="1:26" s="42" customFormat="1" ht="15.75" thickBot="1">
      <c r="A7" s="142" t="s">
        <v>14</v>
      </c>
      <c r="B7" s="143"/>
      <c r="C7" s="143"/>
      <c r="D7" s="143"/>
      <c r="E7" s="143"/>
      <c r="F7" s="143"/>
      <c r="G7" s="144"/>
      <c r="H7" s="95"/>
    </row>
    <row r="8" spans="1:26" s="42" customFormat="1" ht="15.75" thickBot="1">
      <c r="A8" s="41" t="s">
        <v>170</v>
      </c>
      <c r="B8" s="136"/>
      <c r="C8" s="137"/>
      <c r="D8" s="137"/>
      <c r="E8" s="137"/>
      <c r="F8" s="137"/>
      <c r="G8" s="138"/>
      <c r="H8" s="95"/>
    </row>
    <row r="9" spans="1:26" s="42" customFormat="1" ht="15.75" thickBot="1">
      <c r="A9" s="41" t="s">
        <v>171</v>
      </c>
      <c r="B9" s="136"/>
      <c r="C9" s="137"/>
      <c r="D9" s="137"/>
      <c r="E9" s="137"/>
      <c r="F9" s="137"/>
      <c r="G9" s="138"/>
      <c r="H9" s="95"/>
    </row>
    <row r="10" spans="1:26" s="42" customFormat="1" ht="15.75" thickBot="1">
      <c r="A10" s="41" t="s">
        <v>172</v>
      </c>
      <c r="B10" s="139"/>
      <c r="C10" s="140"/>
      <c r="D10" s="140"/>
      <c r="E10" s="140"/>
      <c r="F10" s="140"/>
      <c r="G10" s="141"/>
      <c r="H10" s="95"/>
    </row>
    <row r="11" spans="1:26" s="42" customFormat="1" ht="15.75" thickBot="1">
      <c r="A11" s="41" t="s">
        <v>173</v>
      </c>
      <c r="B11" s="136"/>
      <c r="C11" s="137"/>
      <c r="D11" s="137"/>
      <c r="E11" s="137"/>
      <c r="F11" s="137"/>
      <c r="G11" s="138"/>
      <c r="H11" s="95"/>
    </row>
    <row r="12" spans="1:26" s="42" customFormat="1" ht="15.75" thickBot="1">
      <c r="A12" s="55"/>
      <c r="B12" s="95"/>
      <c r="C12" s="37"/>
      <c r="D12" s="95"/>
      <c r="E12" s="95"/>
      <c r="F12" s="95"/>
      <c r="G12" s="95"/>
      <c r="H12" s="95"/>
    </row>
    <row r="13" spans="1:26" s="42" customFormat="1" ht="15.75" thickBot="1">
      <c r="A13" s="142" t="s">
        <v>15</v>
      </c>
      <c r="B13" s="143"/>
      <c r="C13" s="143"/>
      <c r="D13" s="143"/>
      <c r="E13" s="143"/>
      <c r="F13" s="143"/>
      <c r="G13" s="144"/>
      <c r="H13" s="95"/>
    </row>
    <row r="14" spans="1:26" s="42" customFormat="1" ht="15.75" thickBot="1">
      <c r="A14" s="41" t="s">
        <v>164</v>
      </c>
      <c r="B14" s="100"/>
      <c r="C14" s="38" t="s">
        <v>16</v>
      </c>
      <c r="D14" s="39" t="s">
        <v>17</v>
      </c>
      <c r="E14" s="40" t="s">
        <v>18</v>
      </c>
      <c r="F14" s="40" t="s">
        <v>19</v>
      </c>
      <c r="G14" s="40" t="s">
        <v>20</v>
      </c>
      <c r="H14" s="95"/>
    </row>
    <row r="15" spans="1:26" s="42" customFormat="1" ht="15.75" thickBot="1">
      <c r="A15" s="131" t="s">
        <v>21</v>
      </c>
      <c r="B15" s="163"/>
      <c r="C15" s="96"/>
      <c r="D15" s="97"/>
      <c r="E15" s="98"/>
      <c r="F15" s="98"/>
      <c r="G15" s="98"/>
      <c r="H15" s="95"/>
    </row>
    <row r="16" spans="1:26" s="42" customFormat="1" ht="15.75" thickBot="1">
      <c r="A16" s="131" t="s">
        <v>22</v>
      </c>
      <c r="B16" s="163"/>
      <c r="C16" s="99"/>
      <c r="D16" s="97"/>
      <c r="E16" s="97"/>
      <c r="F16" s="97"/>
      <c r="G16" s="97"/>
      <c r="H16" s="95"/>
    </row>
    <row r="17" spans="1:26" s="42" customFormat="1" ht="15.75" thickBot="1">
      <c r="A17" s="55"/>
      <c r="B17" s="55"/>
      <c r="C17" s="43"/>
      <c r="D17" s="44"/>
      <c r="E17" s="44"/>
      <c r="F17" s="44"/>
      <c r="G17" s="44"/>
      <c r="H17" s="95"/>
    </row>
    <row r="18" spans="1:26" s="42" customFormat="1" ht="15.75" thickBot="1">
      <c r="A18" s="133" t="s">
        <v>23</v>
      </c>
      <c r="B18" s="134"/>
      <c r="C18" s="38" t="s">
        <v>16</v>
      </c>
      <c r="D18" s="40" t="s">
        <v>17</v>
      </c>
      <c r="E18" s="40" t="s">
        <v>18</v>
      </c>
      <c r="F18" s="40" t="s">
        <v>19</v>
      </c>
      <c r="G18" s="40" t="s">
        <v>20</v>
      </c>
      <c r="H18" s="95"/>
    </row>
    <row r="19" spans="1:26" s="42" customFormat="1" ht="15.75" thickBot="1">
      <c r="A19" s="161" t="s">
        <v>24</v>
      </c>
      <c r="B19" s="162"/>
      <c r="C19" s="101"/>
      <c r="D19" s="102"/>
      <c r="E19" s="103"/>
      <c r="F19" s="103"/>
      <c r="G19" s="103"/>
      <c r="H19" s="95"/>
    </row>
    <row r="20" spans="1:26" s="42" customFormat="1" ht="15.75" thickBot="1">
      <c r="A20" s="131" t="s">
        <v>25</v>
      </c>
      <c r="B20" s="163"/>
      <c r="C20" s="104"/>
      <c r="D20" s="103"/>
      <c r="E20" s="103"/>
      <c r="F20" s="103"/>
      <c r="G20" s="103"/>
      <c r="H20" s="95"/>
    </row>
    <row r="21" spans="1:26" s="42" customFormat="1" ht="15.75" customHeight="1" thickBot="1">
      <c r="A21" s="55"/>
      <c r="B21" s="55"/>
      <c r="C21" s="43"/>
      <c r="D21" s="44"/>
      <c r="E21" s="44"/>
      <c r="F21" s="44"/>
      <c r="G21" s="44"/>
      <c r="H21" s="95"/>
    </row>
    <row r="22" spans="1:26" s="42" customFormat="1" ht="15.75" customHeight="1" thickBot="1">
      <c r="A22" s="133" t="s">
        <v>26</v>
      </c>
      <c r="B22" s="134"/>
      <c r="C22" s="45" t="s">
        <v>16</v>
      </c>
      <c r="D22" s="40" t="s">
        <v>17</v>
      </c>
      <c r="E22" s="40" t="s">
        <v>18</v>
      </c>
      <c r="F22" s="40" t="s">
        <v>19</v>
      </c>
      <c r="G22" s="40" t="s">
        <v>20</v>
      </c>
      <c r="H22" s="95"/>
    </row>
    <row r="23" spans="1:26" s="42" customFormat="1" ht="15.75" customHeight="1">
      <c r="A23" s="41" t="s">
        <v>27</v>
      </c>
      <c r="B23" s="105"/>
      <c r="C23" s="151"/>
      <c r="D23" s="154"/>
      <c r="E23" s="154"/>
      <c r="F23" s="154"/>
      <c r="G23" s="154"/>
      <c r="H23" s="95"/>
    </row>
    <row r="24" spans="1:26" s="42" customFormat="1" ht="15.75" customHeight="1">
      <c r="A24" s="41" t="s">
        <v>28</v>
      </c>
      <c r="B24" s="105"/>
      <c r="C24" s="152"/>
      <c r="D24" s="155"/>
      <c r="E24" s="155"/>
      <c r="F24" s="155"/>
      <c r="G24" s="155"/>
      <c r="H24" s="95"/>
    </row>
    <row r="25" spans="1:26" s="42" customFormat="1" ht="15.75" customHeight="1">
      <c r="A25" s="41" t="s">
        <v>29</v>
      </c>
      <c r="B25" s="105"/>
      <c r="C25" s="152"/>
      <c r="D25" s="155"/>
      <c r="E25" s="155"/>
      <c r="F25" s="155"/>
      <c r="G25" s="155"/>
      <c r="H25" s="95"/>
    </row>
    <row r="26" spans="1:26" s="42" customFormat="1" ht="15.75" customHeight="1" thickBot="1">
      <c r="A26" s="41"/>
      <c r="B26" s="106"/>
      <c r="C26" s="153"/>
      <c r="D26" s="156"/>
      <c r="E26" s="156"/>
      <c r="F26" s="156"/>
      <c r="G26" s="156"/>
      <c r="H26" s="95"/>
      <c r="I26" s="95"/>
      <c r="J26" s="95"/>
      <c r="K26" s="95"/>
      <c r="L26" s="95"/>
      <c r="M26" s="95"/>
      <c r="N26" s="95"/>
      <c r="O26" s="95"/>
      <c r="P26" s="95"/>
      <c r="Q26" s="95"/>
      <c r="R26" s="95"/>
      <c r="S26" s="95"/>
      <c r="T26" s="95"/>
      <c r="U26" s="95"/>
      <c r="V26" s="95"/>
      <c r="W26" s="95"/>
      <c r="X26" s="95"/>
      <c r="Y26" s="95"/>
      <c r="Z26" s="95"/>
    </row>
    <row r="27" spans="1:26" s="42" customFormat="1" ht="15.75" customHeight="1" thickBot="1">
      <c r="A27" s="55"/>
      <c r="B27" s="55"/>
      <c r="C27" s="46"/>
      <c r="D27" s="47"/>
      <c r="E27" s="47"/>
      <c r="F27" s="47"/>
      <c r="G27" s="47"/>
      <c r="H27" s="95"/>
    </row>
    <row r="28" spans="1:26" s="42" customFormat="1" ht="15.75" customHeight="1" thickBot="1">
      <c r="A28" s="133" t="s">
        <v>30</v>
      </c>
      <c r="B28" s="134"/>
      <c r="C28" s="38" t="s">
        <v>16</v>
      </c>
      <c r="D28" s="40" t="s">
        <v>17</v>
      </c>
      <c r="E28" s="40" t="s">
        <v>18</v>
      </c>
      <c r="F28" s="40" t="s">
        <v>19</v>
      </c>
      <c r="G28" s="40" t="s">
        <v>20</v>
      </c>
      <c r="H28" s="95"/>
    </row>
    <row r="29" spans="1:26" s="42" customFormat="1" ht="15.75" customHeight="1">
      <c r="A29" s="41" t="s">
        <v>31</v>
      </c>
      <c r="B29" s="105"/>
      <c r="C29" s="157"/>
      <c r="D29" s="158"/>
      <c r="E29" s="158"/>
      <c r="F29" s="158"/>
      <c r="G29" s="158"/>
      <c r="H29" s="95"/>
    </row>
    <row r="30" spans="1:26" s="42" customFormat="1" ht="15.75" customHeight="1">
      <c r="A30" s="41" t="s">
        <v>32</v>
      </c>
      <c r="B30" s="105"/>
      <c r="C30" s="146"/>
      <c r="D30" s="149"/>
      <c r="E30" s="149"/>
      <c r="F30" s="149"/>
      <c r="G30" s="149"/>
      <c r="H30" s="95"/>
      <c r="I30" s="95"/>
      <c r="J30" s="95"/>
      <c r="K30" s="95"/>
      <c r="L30" s="95"/>
      <c r="M30" s="95"/>
      <c r="N30" s="95"/>
      <c r="O30" s="95"/>
      <c r="P30" s="95"/>
      <c r="Q30" s="95"/>
      <c r="R30" s="95"/>
      <c r="S30" s="95"/>
      <c r="T30" s="95"/>
      <c r="U30" s="95"/>
      <c r="V30" s="95"/>
      <c r="W30" s="95"/>
      <c r="X30" s="95"/>
      <c r="Y30" s="95"/>
      <c r="Z30" s="95"/>
    </row>
    <row r="31" spans="1:26" s="42" customFormat="1" ht="15.75" customHeight="1">
      <c r="A31" s="41" t="s">
        <v>33</v>
      </c>
      <c r="B31" s="105"/>
      <c r="C31" s="146"/>
      <c r="D31" s="149"/>
      <c r="E31" s="149"/>
      <c r="F31" s="149"/>
      <c r="G31" s="149"/>
      <c r="H31" s="95"/>
    </row>
    <row r="32" spans="1:26" s="42" customFormat="1" ht="15.75" customHeight="1" thickBot="1">
      <c r="A32" s="41"/>
      <c r="B32" s="106"/>
      <c r="C32" s="147"/>
      <c r="D32" s="150"/>
      <c r="E32" s="150"/>
      <c r="F32" s="150"/>
      <c r="G32" s="150"/>
      <c r="H32" s="95"/>
      <c r="I32" s="95"/>
      <c r="J32" s="95"/>
      <c r="K32" s="95"/>
      <c r="L32" s="95"/>
      <c r="M32" s="95"/>
      <c r="N32" s="95"/>
      <c r="O32" s="95"/>
      <c r="P32" s="95"/>
      <c r="Q32" s="95"/>
      <c r="R32" s="95"/>
      <c r="S32" s="95"/>
      <c r="T32" s="95"/>
      <c r="U32" s="95"/>
      <c r="V32" s="95"/>
      <c r="W32" s="95"/>
      <c r="X32" s="95"/>
      <c r="Y32" s="95"/>
      <c r="Z32" s="95"/>
    </row>
    <row r="33" spans="1:26" s="42" customFormat="1" ht="15.75" customHeight="1">
      <c r="A33" s="41" t="s">
        <v>34</v>
      </c>
      <c r="B33" s="105"/>
      <c r="C33" s="145"/>
      <c r="D33" s="148"/>
      <c r="E33" s="148"/>
      <c r="F33" s="148"/>
      <c r="G33" s="148"/>
      <c r="H33" s="95"/>
    </row>
    <row r="34" spans="1:26" s="42" customFormat="1" ht="15.75" customHeight="1">
      <c r="A34" s="41" t="s">
        <v>32</v>
      </c>
      <c r="B34" s="105"/>
      <c r="C34" s="146"/>
      <c r="D34" s="149"/>
      <c r="E34" s="149"/>
      <c r="F34" s="149"/>
      <c r="G34" s="149"/>
      <c r="H34" s="95"/>
    </row>
    <row r="35" spans="1:26" s="42" customFormat="1" ht="15.75" customHeight="1">
      <c r="A35" s="41" t="s">
        <v>33</v>
      </c>
      <c r="B35" s="105"/>
      <c r="C35" s="146"/>
      <c r="D35" s="149"/>
      <c r="E35" s="149"/>
      <c r="F35" s="149"/>
      <c r="G35" s="149"/>
      <c r="H35" s="95"/>
    </row>
    <row r="36" spans="1:26" s="42" customFormat="1" ht="15.75" customHeight="1" thickBot="1">
      <c r="A36" s="41"/>
      <c r="B36" s="106"/>
      <c r="C36" s="147"/>
      <c r="D36" s="150"/>
      <c r="E36" s="150"/>
      <c r="F36" s="150"/>
      <c r="G36" s="150"/>
      <c r="H36" s="95"/>
      <c r="I36" s="95"/>
      <c r="J36" s="95"/>
      <c r="K36" s="95"/>
      <c r="L36" s="95"/>
      <c r="M36" s="95"/>
      <c r="N36" s="95"/>
      <c r="O36" s="95"/>
      <c r="P36" s="95"/>
      <c r="Q36" s="95"/>
      <c r="R36" s="95"/>
      <c r="S36" s="95"/>
      <c r="T36" s="95"/>
      <c r="U36" s="95"/>
      <c r="V36" s="95"/>
      <c r="W36" s="95"/>
      <c r="X36" s="95"/>
      <c r="Y36" s="95"/>
      <c r="Z36" s="95"/>
    </row>
    <row r="37" spans="1:26" s="42" customFormat="1" ht="15.75" customHeight="1">
      <c r="A37" s="41" t="s">
        <v>35</v>
      </c>
      <c r="B37" s="105"/>
      <c r="C37" s="145"/>
      <c r="D37" s="148"/>
      <c r="E37" s="148"/>
      <c r="F37" s="148"/>
      <c r="G37" s="148"/>
      <c r="H37" s="95"/>
    </row>
    <row r="38" spans="1:26" s="42" customFormat="1" ht="15.75" customHeight="1">
      <c r="A38" s="41" t="s">
        <v>32</v>
      </c>
      <c r="B38" s="105"/>
      <c r="C38" s="146"/>
      <c r="D38" s="149"/>
      <c r="E38" s="149"/>
      <c r="F38" s="149"/>
      <c r="G38" s="149"/>
      <c r="H38" s="95"/>
    </row>
    <row r="39" spans="1:26" s="42" customFormat="1" ht="15.75" customHeight="1">
      <c r="A39" s="41" t="s">
        <v>33</v>
      </c>
      <c r="B39" s="105"/>
      <c r="C39" s="146"/>
      <c r="D39" s="149"/>
      <c r="E39" s="149"/>
      <c r="F39" s="149"/>
      <c r="G39" s="149"/>
      <c r="H39" s="95"/>
    </row>
    <row r="40" spans="1:26" s="42" customFormat="1" ht="15.75" customHeight="1" thickBot="1">
      <c r="A40" s="41"/>
      <c r="B40" s="106"/>
      <c r="C40" s="147"/>
      <c r="D40" s="150"/>
      <c r="E40" s="150"/>
      <c r="F40" s="150"/>
      <c r="G40" s="150"/>
      <c r="H40" s="95"/>
      <c r="I40" s="95"/>
      <c r="J40" s="95"/>
      <c r="K40" s="95"/>
      <c r="L40" s="95"/>
      <c r="M40" s="95"/>
      <c r="N40" s="95"/>
      <c r="O40" s="95"/>
      <c r="P40" s="95"/>
      <c r="Q40" s="95"/>
      <c r="R40" s="95"/>
      <c r="S40" s="95"/>
      <c r="T40" s="95"/>
      <c r="U40" s="95"/>
      <c r="V40" s="95"/>
      <c r="W40" s="95"/>
      <c r="X40" s="95"/>
      <c r="Y40" s="95"/>
      <c r="Z40" s="95"/>
    </row>
    <row r="41" spans="1:26" s="42" customFormat="1" ht="15.75" customHeight="1">
      <c r="A41" s="41" t="s">
        <v>36</v>
      </c>
      <c r="B41" s="106"/>
      <c r="C41" s="145"/>
      <c r="D41" s="148"/>
      <c r="E41" s="148"/>
      <c r="F41" s="148"/>
      <c r="G41" s="148"/>
      <c r="H41" s="95"/>
    </row>
    <row r="42" spans="1:26" s="42" customFormat="1" ht="15.75" customHeight="1">
      <c r="A42" s="41" t="s">
        <v>32</v>
      </c>
      <c r="B42" s="106"/>
      <c r="C42" s="146"/>
      <c r="D42" s="149"/>
      <c r="E42" s="149"/>
      <c r="F42" s="149"/>
      <c r="G42" s="149"/>
      <c r="H42" s="95"/>
    </row>
    <row r="43" spans="1:26" s="42" customFormat="1" ht="15.75" customHeight="1">
      <c r="A43" s="41" t="s">
        <v>37</v>
      </c>
      <c r="B43" s="106"/>
      <c r="C43" s="146"/>
      <c r="D43" s="149"/>
      <c r="E43" s="149"/>
      <c r="F43" s="149"/>
      <c r="G43" s="149"/>
      <c r="H43" s="95"/>
    </row>
    <row r="44" spans="1:26" s="42" customFormat="1" ht="15.75" customHeight="1" thickBot="1">
      <c r="A44" s="41"/>
      <c r="B44" s="106"/>
      <c r="C44" s="147"/>
      <c r="D44" s="150"/>
      <c r="E44" s="150"/>
      <c r="F44" s="150"/>
      <c r="G44" s="150"/>
      <c r="H44" s="95"/>
      <c r="I44" s="95"/>
      <c r="J44" s="95"/>
      <c r="K44" s="95"/>
      <c r="L44" s="95"/>
      <c r="M44" s="95"/>
      <c r="N44" s="95"/>
      <c r="O44" s="95"/>
      <c r="P44" s="95"/>
      <c r="Q44" s="95"/>
      <c r="R44" s="95"/>
      <c r="S44" s="95"/>
      <c r="T44" s="95"/>
      <c r="U44" s="95"/>
      <c r="V44" s="95"/>
      <c r="W44" s="95"/>
      <c r="X44" s="95"/>
      <c r="Y44" s="95"/>
      <c r="Z44" s="95"/>
    </row>
    <row r="45" spans="1:26" s="42" customFormat="1" ht="15.75" customHeight="1">
      <c r="A45" s="41" t="s">
        <v>38</v>
      </c>
      <c r="B45" s="106"/>
      <c r="C45" s="145"/>
      <c r="D45" s="148"/>
      <c r="E45" s="148"/>
      <c r="F45" s="148"/>
      <c r="G45" s="148"/>
      <c r="H45" s="95"/>
    </row>
    <row r="46" spans="1:26" s="42" customFormat="1" ht="15.75" customHeight="1">
      <c r="A46" s="41" t="s">
        <v>32</v>
      </c>
      <c r="B46" s="106"/>
      <c r="C46" s="146"/>
      <c r="D46" s="149"/>
      <c r="E46" s="149"/>
      <c r="F46" s="149"/>
      <c r="G46" s="149"/>
      <c r="H46" s="95"/>
    </row>
    <row r="47" spans="1:26" s="42" customFormat="1" ht="15.75" customHeight="1">
      <c r="A47" s="41" t="s">
        <v>33</v>
      </c>
      <c r="B47" s="106"/>
      <c r="C47" s="146"/>
      <c r="D47" s="149"/>
      <c r="E47" s="149"/>
      <c r="F47" s="149"/>
      <c r="G47" s="149"/>
      <c r="H47" s="95"/>
    </row>
    <row r="48" spans="1:26" s="42" customFormat="1" ht="15.75" customHeight="1" thickBot="1">
      <c r="A48" s="41"/>
      <c r="B48" s="106"/>
      <c r="C48" s="147"/>
      <c r="D48" s="150"/>
      <c r="E48" s="150"/>
      <c r="F48" s="150"/>
      <c r="G48" s="150"/>
      <c r="H48" s="95"/>
      <c r="I48" s="95"/>
      <c r="J48" s="95"/>
      <c r="K48" s="95"/>
      <c r="L48" s="95"/>
      <c r="M48" s="95"/>
      <c r="N48" s="95"/>
      <c r="O48" s="95"/>
      <c r="P48" s="95"/>
      <c r="Q48" s="95"/>
      <c r="R48" s="95"/>
      <c r="S48" s="95"/>
      <c r="T48" s="95"/>
      <c r="U48" s="95"/>
      <c r="V48" s="95"/>
      <c r="W48" s="95"/>
      <c r="X48" s="95"/>
      <c r="Y48" s="95"/>
      <c r="Z48" s="95"/>
    </row>
    <row r="49" spans="1:26" s="42" customFormat="1" ht="15.75" customHeight="1">
      <c r="A49" s="41" t="s">
        <v>39</v>
      </c>
      <c r="B49" s="106"/>
      <c r="C49" s="145"/>
      <c r="D49" s="148"/>
      <c r="E49" s="148"/>
      <c r="F49" s="148"/>
      <c r="G49" s="148"/>
      <c r="H49" s="95"/>
      <c r="I49" s="95"/>
    </row>
    <row r="50" spans="1:26" s="42" customFormat="1" ht="15.75" customHeight="1">
      <c r="A50" s="41" t="s">
        <v>32</v>
      </c>
      <c r="B50" s="106"/>
      <c r="C50" s="146"/>
      <c r="D50" s="149"/>
      <c r="E50" s="149"/>
      <c r="F50" s="149"/>
      <c r="G50" s="149"/>
      <c r="H50" s="95"/>
      <c r="I50" s="95"/>
    </row>
    <row r="51" spans="1:26" s="42" customFormat="1" ht="15.75" customHeight="1">
      <c r="A51" s="41" t="s">
        <v>33</v>
      </c>
      <c r="B51" s="106"/>
      <c r="C51" s="146"/>
      <c r="D51" s="149"/>
      <c r="E51" s="149"/>
      <c r="F51" s="149"/>
      <c r="G51" s="149"/>
      <c r="H51" s="95"/>
      <c r="I51" s="95"/>
    </row>
    <row r="52" spans="1:26" s="42" customFormat="1" ht="15.75" customHeight="1" thickBot="1">
      <c r="A52" s="41"/>
      <c r="B52" s="106"/>
      <c r="C52" s="167"/>
      <c r="D52" s="168"/>
      <c r="E52" s="168"/>
      <c r="F52" s="168"/>
      <c r="G52" s="168"/>
      <c r="H52" s="95"/>
      <c r="I52" s="95"/>
      <c r="J52" s="95"/>
      <c r="K52" s="95"/>
      <c r="L52" s="95"/>
      <c r="M52" s="95"/>
      <c r="N52" s="95"/>
      <c r="O52" s="95"/>
      <c r="P52" s="95"/>
      <c r="Q52" s="95"/>
      <c r="R52" s="95"/>
      <c r="S52" s="95"/>
      <c r="T52" s="95"/>
      <c r="U52" s="95"/>
      <c r="V52" s="95"/>
      <c r="W52" s="95"/>
      <c r="X52" s="95"/>
      <c r="Y52" s="95"/>
      <c r="Z52" s="95"/>
    </row>
    <row r="53" spans="1:26" s="42" customFormat="1" ht="15.75" customHeight="1" thickBot="1">
      <c r="A53" s="55"/>
      <c r="B53" s="55" t="s">
        <v>40</v>
      </c>
      <c r="C53" s="48">
        <f t="shared" ref="C53:G53" si="0">SUM(C29:C51)</f>
        <v>0</v>
      </c>
      <c r="D53" s="48">
        <f t="shared" si="0"/>
        <v>0</v>
      </c>
      <c r="E53" s="48">
        <f t="shared" si="0"/>
        <v>0</v>
      </c>
      <c r="F53" s="48">
        <f t="shared" si="0"/>
        <v>0</v>
      </c>
      <c r="G53" s="48">
        <f t="shared" si="0"/>
        <v>0</v>
      </c>
      <c r="H53" s="95"/>
      <c r="I53" s="95"/>
    </row>
    <row r="54" spans="1:26" s="42" customFormat="1" ht="15.75" customHeight="1" thickBot="1">
      <c r="A54" s="55"/>
      <c r="B54" s="55"/>
      <c r="C54" s="46"/>
      <c r="D54" s="47"/>
      <c r="E54" s="47"/>
      <c r="F54" s="47"/>
      <c r="G54" s="47"/>
      <c r="H54" s="95"/>
      <c r="I54" s="95"/>
    </row>
    <row r="55" spans="1:26" s="42" customFormat="1" ht="15.75" customHeight="1" thickBot="1">
      <c r="A55" s="142" t="s">
        <v>41</v>
      </c>
      <c r="B55" s="164"/>
      <c r="C55" s="38" t="s">
        <v>16</v>
      </c>
      <c r="D55" s="40" t="s">
        <v>17</v>
      </c>
      <c r="E55" s="40" t="s">
        <v>18</v>
      </c>
      <c r="F55" s="40" t="s">
        <v>19</v>
      </c>
      <c r="G55" s="40" t="s">
        <v>20</v>
      </c>
      <c r="H55" s="95"/>
      <c r="I55" s="95"/>
    </row>
    <row r="56" spans="1:26" s="42" customFormat="1" ht="15.75" customHeight="1" thickBot="1">
      <c r="A56" s="41" t="s">
        <v>42</v>
      </c>
      <c r="B56" s="107"/>
      <c r="C56" s="108"/>
      <c r="D56" s="109"/>
      <c r="E56" s="110"/>
      <c r="F56" s="110"/>
      <c r="G56" s="110"/>
      <c r="H56" s="95"/>
      <c r="I56" s="95"/>
    </row>
    <row r="57" spans="1:26" s="42" customFormat="1" ht="15.75" customHeight="1" thickBot="1">
      <c r="A57" s="41" t="s">
        <v>43</v>
      </c>
      <c r="B57" s="111"/>
      <c r="C57" s="112"/>
      <c r="D57" s="113"/>
      <c r="E57" s="113"/>
      <c r="F57" s="113"/>
      <c r="G57" s="113"/>
      <c r="H57" s="95"/>
      <c r="I57" s="95"/>
    </row>
    <row r="58" spans="1:26" s="42" customFormat="1" ht="15.75" customHeight="1" thickBot="1">
      <c r="A58" s="55"/>
      <c r="B58" s="55" t="s">
        <v>44</v>
      </c>
      <c r="C58" s="48">
        <f t="shared" ref="C58:G58" si="1">SUM(C56:C57)</f>
        <v>0</v>
      </c>
      <c r="D58" s="48">
        <f t="shared" si="1"/>
        <v>0</v>
      </c>
      <c r="E58" s="48">
        <f t="shared" si="1"/>
        <v>0</v>
      </c>
      <c r="F58" s="48">
        <f t="shared" si="1"/>
        <v>0</v>
      </c>
      <c r="G58" s="48">
        <f t="shared" si="1"/>
        <v>0</v>
      </c>
      <c r="H58" s="95"/>
      <c r="I58" s="95"/>
    </row>
    <row r="59" spans="1:26" s="42" customFormat="1" ht="15.75" customHeight="1" thickBot="1">
      <c r="A59" s="55"/>
      <c r="B59" s="55"/>
      <c r="C59" s="46"/>
      <c r="D59" s="47"/>
      <c r="E59" s="47"/>
      <c r="F59" s="47"/>
      <c r="G59" s="47"/>
      <c r="H59" s="95"/>
      <c r="I59" s="95"/>
    </row>
    <row r="60" spans="1:26" s="42" customFormat="1" ht="15.75" customHeight="1" thickBot="1">
      <c r="A60" s="133" t="s">
        <v>45</v>
      </c>
      <c r="B60" s="134"/>
      <c r="C60" s="38" t="s">
        <v>16</v>
      </c>
      <c r="D60" s="40" t="s">
        <v>17</v>
      </c>
      <c r="E60" s="40" t="s">
        <v>18</v>
      </c>
      <c r="F60" s="40" t="s">
        <v>19</v>
      </c>
      <c r="G60" s="40" t="s">
        <v>20</v>
      </c>
      <c r="H60" s="95"/>
      <c r="I60" s="95"/>
    </row>
    <row r="61" spans="1:26" s="42" customFormat="1" ht="15.75" customHeight="1" thickBot="1">
      <c r="A61" s="55"/>
      <c r="B61" s="55" t="s">
        <v>46</v>
      </c>
      <c r="C61" s="114"/>
      <c r="D61" s="110"/>
      <c r="E61" s="110"/>
      <c r="F61" s="110"/>
      <c r="G61" s="115"/>
      <c r="H61" s="95"/>
      <c r="I61" s="95"/>
    </row>
    <row r="62" spans="1:26" s="42" customFormat="1" ht="15.75" customHeight="1" thickBot="1">
      <c r="A62" s="55"/>
      <c r="B62" s="55" t="s">
        <v>47</v>
      </c>
      <c r="C62" s="114"/>
      <c r="D62" s="110"/>
      <c r="E62" s="110"/>
      <c r="F62" s="110"/>
      <c r="G62" s="115"/>
      <c r="H62" s="95"/>
      <c r="I62" s="95"/>
      <c r="J62" s="95"/>
      <c r="K62" s="95"/>
      <c r="L62" s="95"/>
      <c r="M62" s="95"/>
      <c r="N62" s="95"/>
      <c r="O62" s="95"/>
      <c r="P62" s="95"/>
      <c r="Q62" s="95"/>
      <c r="R62" s="95"/>
      <c r="S62" s="95"/>
      <c r="T62" s="95"/>
      <c r="U62" s="95"/>
      <c r="V62" s="95"/>
      <c r="W62" s="95"/>
      <c r="X62" s="95"/>
      <c r="Y62" s="95"/>
      <c r="Z62" s="95"/>
    </row>
    <row r="63" spans="1:26" s="42" customFormat="1" ht="15.75" customHeight="1" thickBot="1">
      <c r="A63" s="55"/>
      <c r="B63" s="55"/>
      <c r="C63" s="46"/>
      <c r="D63" s="47"/>
      <c r="E63" s="47"/>
      <c r="F63" s="47"/>
      <c r="G63" s="47"/>
      <c r="H63" s="95"/>
      <c r="I63" s="95"/>
      <c r="J63" s="95"/>
      <c r="K63" s="95"/>
      <c r="L63" s="95"/>
      <c r="M63" s="95"/>
      <c r="N63" s="95"/>
      <c r="O63" s="95"/>
      <c r="P63" s="95"/>
      <c r="Q63" s="95"/>
      <c r="R63" s="95"/>
      <c r="S63" s="95"/>
      <c r="T63" s="95"/>
      <c r="U63" s="95"/>
      <c r="V63" s="95"/>
      <c r="W63" s="95"/>
      <c r="X63" s="95"/>
      <c r="Y63" s="95"/>
      <c r="Z63" s="95"/>
    </row>
    <row r="64" spans="1:26" s="42" customFormat="1" ht="15.75" customHeight="1" thickBot="1">
      <c r="A64" s="133" t="s">
        <v>48</v>
      </c>
      <c r="B64" s="134"/>
      <c r="C64" s="38" t="s">
        <v>16</v>
      </c>
      <c r="D64" s="40" t="s">
        <v>17</v>
      </c>
      <c r="E64" s="40" t="s">
        <v>18</v>
      </c>
      <c r="F64" s="40" t="s">
        <v>19</v>
      </c>
      <c r="G64" s="40" t="s">
        <v>20</v>
      </c>
      <c r="H64" s="95"/>
      <c r="I64" s="95"/>
      <c r="J64" s="95"/>
      <c r="K64" s="95"/>
      <c r="L64" s="95"/>
      <c r="M64" s="95"/>
      <c r="N64" s="95"/>
      <c r="O64" s="95"/>
      <c r="P64" s="95"/>
      <c r="Q64" s="95"/>
      <c r="R64" s="95"/>
      <c r="S64" s="95"/>
      <c r="T64" s="95"/>
      <c r="U64" s="95"/>
      <c r="V64" s="95"/>
      <c r="W64" s="95"/>
      <c r="X64" s="95"/>
      <c r="Y64" s="95"/>
      <c r="Z64" s="95"/>
    </row>
    <row r="65" spans="1:26" s="42" customFormat="1" ht="15.75" customHeight="1" thickBot="1">
      <c r="A65" s="55"/>
      <c r="B65" s="55" t="s">
        <v>49</v>
      </c>
      <c r="C65" s="116"/>
      <c r="D65" s="109"/>
      <c r="E65" s="110"/>
      <c r="F65" s="110"/>
      <c r="G65" s="115"/>
      <c r="H65" s="95"/>
      <c r="I65" s="95"/>
      <c r="J65" s="95"/>
      <c r="K65" s="95"/>
      <c r="L65" s="95"/>
      <c r="M65" s="95"/>
      <c r="N65" s="95"/>
      <c r="O65" s="95"/>
      <c r="P65" s="95"/>
      <c r="Q65" s="95"/>
      <c r="R65" s="95"/>
      <c r="S65" s="95"/>
      <c r="T65" s="95"/>
      <c r="U65" s="95"/>
      <c r="V65" s="95"/>
      <c r="W65" s="95"/>
      <c r="X65" s="95"/>
      <c r="Y65" s="95"/>
      <c r="Z65" s="95"/>
    </row>
    <row r="66" spans="1:26" s="42" customFormat="1" ht="15.75" customHeight="1" thickBot="1">
      <c r="A66" s="55"/>
      <c r="B66" s="55"/>
      <c r="C66" s="46"/>
      <c r="D66" s="47"/>
      <c r="E66" s="47"/>
      <c r="F66" s="47"/>
      <c r="G66" s="47"/>
      <c r="H66" s="95"/>
      <c r="I66" s="95"/>
      <c r="J66" s="95"/>
      <c r="K66" s="95"/>
      <c r="L66" s="95"/>
      <c r="M66" s="95"/>
      <c r="N66" s="95"/>
      <c r="O66" s="95"/>
      <c r="P66" s="95"/>
      <c r="Q66" s="95"/>
      <c r="R66" s="95"/>
      <c r="S66" s="95"/>
      <c r="T66" s="95"/>
      <c r="U66" s="95"/>
      <c r="V66" s="95"/>
      <c r="W66" s="95"/>
      <c r="X66" s="95"/>
      <c r="Y66" s="95"/>
      <c r="Z66" s="95"/>
    </row>
    <row r="67" spans="1:26" s="42" customFormat="1" ht="15.75" customHeight="1" thickBot="1">
      <c r="A67" s="165" t="s">
        <v>50</v>
      </c>
      <c r="B67" s="166"/>
      <c r="C67" s="38" t="s">
        <v>16</v>
      </c>
      <c r="D67" s="40" t="s">
        <v>17</v>
      </c>
      <c r="E67" s="40" t="s">
        <v>18</v>
      </c>
      <c r="F67" s="40" t="s">
        <v>19</v>
      </c>
      <c r="G67" s="40" t="s">
        <v>20</v>
      </c>
      <c r="H67" s="95"/>
      <c r="I67" s="95"/>
      <c r="J67" s="95"/>
    </row>
    <row r="68" spans="1:26" s="42" customFormat="1" ht="15.75" customHeight="1" thickBot="1">
      <c r="A68" s="128" t="s">
        <v>51</v>
      </c>
      <c r="B68" s="129"/>
      <c r="C68" s="117"/>
      <c r="D68" s="109"/>
      <c r="E68" s="118"/>
      <c r="F68" s="110"/>
      <c r="G68" s="115"/>
      <c r="H68" s="95"/>
      <c r="I68" s="95"/>
      <c r="J68" s="95"/>
    </row>
    <row r="69" spans="1:26" s="42" customFormat="1" ht="15.75" customHeight="1" thickBot="1">
      <c r="A69" s="55"/>
      <c r="B69" s="55"/>
      <c r="C69" s="46"/>
      <c r="D69" s="47"/>
      <c r="E69" s="47"/>
      <c r="F69" s="47"/>
      <c r="G69" s="47"/>
      <c r="H69" s="95"/>
      <c r="I69" s="95"/>
      <c r="J69" s="95"/>
      <c r="K69" s="95"/>
      <c r="L69" s="95"/>
      <c r="M69" s="95"/>
      <c r="N69" s="95"/>
      <c r="O69" s="95"/>
      <c r="P69" s="95"/>
      <c r="Q69" s="95"/>
      <c r="R69" s="95"/>
      <c r="S69" s="95"/>
      <c r="T69" s="95"/>
      <c r="U69" s="95"/>
      <c r="V69" s="95"/>
      <c r="W69" s="95"/>
      <c r="X69" s="95"/>
      <c r="Y69" s="95"/>
      <c r="Z69" s="95"/>
    </row>
    <row r="70" spans="1:26" s="42" customFormat="1" ht="15.75" customHeight="1" thickBot="1">
      <c r="A70" s="133" t="s">
        <v>52</v>
      </c>
      <c r="B70" s="134"/>
      <c r="C70" s="38" t="s">
        <v>16</v>
      </c>
      <c r="D70" s="40" t="s">
        <v>17</v>
      </c>
      <c r="E70" s="40" t="s">
        <v>18</v>
      </c>
      <c r="F70" s="40" t="s">
        <v>19</v>
      </c>
      <c r="G70" s="40" t="s">
        <v>20</v>
      </c>
      <c r="H70" s="95"/>
      <c r="I70" s="95"/>
      <c r="J70" s="95"/>
      <c r="K70" s="95"/>
      <c r="L70" s="95"/>
      <c r="M70" s="95"/>
      <c r="N70" s="95"/>
      <c r="O70" s="95"/>
      <c r="P70" s="95"/>
      <c r="Q70" s="95"/>
      <c r="R70" s="95"/>
      <c r="S70" s="95"/>
      <c r="T70" s="95"/>
      <c r="U70" s="95"/>
      <c r="V70" s="95"/>
      <c r="W70" s="95"/>
      <c r="X70" s="95"/>
      <c r="Y70" s="95"/>
      <c r="Z70" s="95"/>
    </row>
    <row r="71" spans="1:26" s="42" customFormat="1" ht="15.75" customHeight="1" thickBot="1">
      <c r="A71" s="55"/>
      <c r="B71" s="55" t="s">
        <v>53</v>
      </c>
      <c r="C71" s="48">
        <f t="shared" ref="C71:G71" si="2">(C19*52)+C23+C53+C58+C61+C62+C65+C68</f>
        <v>0</v>
      </c>
      <c r="D71" s="48">
        <f t="shared" si="2"/>
        <v>0</v>
      </c>
      <c r="E71" s="48">
        <f t="shared" si="2"/>
        <v>0</v>
      </c>
      <c r="F71" s="48">
        <f t="shared" si="2"/>
        <v>0</v>
      </c>
      <c r="G71" s="48">
        <f t="shared" si="2"/>
        <v>0</v>
      </c>
      <c r="H71" s="95"/>
      <c r="I71" s="95"/>
      <c r="J71" s="49"/>
      <c r="K71" s="95"/>
      <c r="L71" s="95"/>
      <c r="M71" s="95"/>
      <c r="N71" s="95"/>
      <c r="O71" s="95"/>
      <c r="P71" s="95"/>
      <c r="Q71" s="95"/>
      <c r="R71" s="95"/>
      <c r="S71" s="95"/>
      <c r="T71" s="95"/>
      <c r="U71" s="95"/>
      <c r="V71" s="95"/>
      <c r="W71" s="95"/>
      <c r="X71" s="95"/>
      <c r="Y71" s="95"/>
      <c r="Z71" s="95"/>
    </row>
    <row r="72" spans="1:26" s="42" customFormat="1" ht="15.75" customHeight="1">
      <c r="A72" s="55"/>
      <c r="B72" s="55"/>
      <c r="C72" s="37"/>
      <c r="D72" s="95"/>
      <c r="E72" s="95"/>
      <c r="F72" s="95"/>
      <c r="G72" s="95"/>
      <c r="H72" s="95"/>
      <c r="I72" s="95"/>
      <c r="J72" s="95"/>
      <c r="K72" s="95"/>
      <c r="L72" s="95"/>
      <c r="M72" s="95"/>
      <c r="N72" s="95"/>
      <c r="O72" s="95"/>
      <c r="P72" s="95"/>
      <c r="Q72" s="95"/>
      <c r="R72" s="95"/>
      <c r="S72" s="95"/>
      <c r="T72" s="95"/>
      <c r="U72" s="95"/>
      <c r="V72" s="95"/>
      <c r="W72" s="95"/>
      <c r="X72" s="95"/>
      <c r="Y72" s="95"/>
      <c r="Z72" s="95"/>
    </row>
    <row r="73" spans="1:26" s="42" customFormat="1">
      <c r="A73" s="55"/>
      <c r="C73" s="26"/>
      <c r="H73" s="95"/>
    </row>
    <row r="74" spans="1:26" s="42" customFormat="1" ht="15.75" customHeight="1">
      <c r="A74" s="50" t="s">
        <v>165</v>
      </c>
      <c r="B74" s="50"/>
      <c r="C74" s="39"/>
      <c r="D74" s="50"/>
      <c r="E74" s="50"/>
      <c r="F74" s="50"/>
      <c r="G74" s="50"/>
      <c r="H74" s="95"/>
      <c r="I74" s="95"/>
      <c r="J74" s="95"/>
      <c r="K74" s="95"/>
      <c r="L74" s="95"/>
      <c r="M74" s="95"/>
      <c r="N74" s="95"/>
      <c r="O74" s="95"/>
      <c r="P74" s="95"/>
      <c r="Q74" s="95"/>
      <c r="R74" s="95"/>
      <c r="S74" s="95"/>
      <c r="T74" s="95"/>
      <c r="U74" s="95"/>
      <c r="V74" s="95"/>
      <c r="W74" s="95"/>
      <c r="X74" s="95"/>
      <c r="Y74" s="95"/>
      <c r="Z74" s="95"/>
    </row>
    <row r="75" spans="1:26" s="42" customFormat="1" ht="71.25" customHeight="1">
      <c r="A75" s="130" t="s">
        <v>54</v>
      </c>
      <c r="B75" s="130"/>
      <c r="C75" s="130"/>
      <c r="D75" s="130"/>
      <c r="E75" s="130"/>
      <c r="F75" s="130"/>
      <c r="G75" s="130"/>
      <c r="H75" s="95"/>
      <c r="I75" s="95"/>
      <c r="J75" s="95"/>
      <c r="K75" s="95"/>
      <c r="L75" s="95"/>
      <c r="M75" s="95"/>
      <c r="N75" s="95"/>
      <c r="O75" s="95"/>
      <c r="P75" s="95"/>
      <c r="Q75" s="95"/>
      <c r="R75" s="95"/>
      <c r="S75" s="95"/>
      <c r="T75" s="95"/>
      <c r="U75" s="95"/>
      <c r="V75" s="95"/>
      <c r="W75" s="95"/>
      <c r="X75" s="95"/>
      <c r="Y75" s="95"/>
      <c r="Z75" s="95"/>
    </row>
    <row r="76" spans="1:26" s="42" customFormat="1" ht="15" customHeight="1">
      <c r="A76" s="33"/>
      <c r="B76" s="51" t="s">
        <v>55</v>
      </c>
      <c r="C76" s="52" t="s">
        <v>16</v>
      </c>
      <c r="D76" s="53" t="s">
        <v>17</v>
      </c>
      <c r="E76" s="54" t="s">
        <v>18</v>
      </c>
      <c r="F76" s="54" t="s">
        <v>19</v>
      </c>
      <c r="G76" s="54" t="s">
        <v>20</v>
      </c>
      <c r="H76" s="37"/>
      <c r="I76" s="37"/>
      <c r="J76" s="37"/>
      <c r="K76" s="37"/>
      <c r="L76" s="37"/>
      <c r="M76" s="37"/>
      <c r="N76" s="37"/>
      <c r="O76" s="37"/>
      <c r="P76" s="37"/>
      <c r="Q76" s="37"/>
      <c r="R76" s="37"/>
      <c r="S76" s="37"/>
      <c r="T76" s="37"/>
      <c r="U76" s="37"/>
      <c r="V76" s="37"/>
      <c r="W76" s="37"/>
      <c r="X76" s="37"/>
      <c r="Y76" s="37"/>
      <c r="Z76" s="37"/>
    </row>
    <row r="77" spans="1:26" s="42" customFormat="1" ht="15.75" customHeight="1">
      <c r="A77" s="41" t="s">
        <v>56</v>
      </c>
      <c r="B77" s="105"/>
      <c r="C77" s="119"/>
      <c r="D77" s="120"/>
      <c r="E77" s="120"/>
      <c r="F77" s="120"/>
      <c r="G77" s="120"/>
      <c r="H77" s="95"/>
      <c r="I77" s="95"/>
      <c r="J77" s="95"/>
      <c r="K77" s="95"/>
      <c r="L77" s="95"/>
      <c r="M77" s="95"/>
      <c r="N77" s="95"/>
      <c r="O77" s="95"/>
      <c r="P77" s="95"/>
      <c r="Q77" s="95"/>
      <c r="R77" s="95"/>
      <c r="S77" s="95"/>
      <c r="T77" s="95"/>
      <c r="U77" s="95"/>
      <c r="V77" s="95"/>
      <c r="W77" s="95"/>
      <c r="X77" s="95"/>
      <c r="Y77" s="95"/>
      <c r="Z77" s="95"/>
    </row>
    <row r="78" spans="1:26" s="42" customFormat="1" ht="15.75" customHeight="1">
      <c r="A78" s="41" t="s">
        <v>56</v>
      </c>
      <c r="B78" s="106"/>
      <c r="C78" s="121"/>
      <c r="D78" s="122"/>
      <c r="E78" s="122"/>
      <c r="F78" s="122"/>
      <c r="G78" s="122"/>
      <c r="H78" s="95"/>
      <c r="I78" s="95"/>
      <c r="J78" s="95"/>
      <c r="K78" s="95"/>
      <c r="L78" s="95"/>
      <c r="M78" s="95"/>
      <c r="N78" s="95"/>
      <c r="O78" s="95"/>
      <c r="P78" s="95"/>
      <c r="Q78" s="95"/>
      <c r="R78" s="95"/>
      <c r="S78" s="95"/>
      <c r="T78" s="95"/>
      <c r="U78" s="95"/>
      <c r="V78" s="95"/>
      <c r="W78" s="95"/>
      <c r="X78" s="95"/>
      <c r="Y78" s="95"/>
      <c r="Z78" s="95"/>
    </row>
    <row r="79" spans="1:26" s="42" customFormat="1" ht="15.75" customHeight="1">
      <c r="A79" s="41" t="s">
        <v>56</v>
      </c>
      <c r="B79" s="106"/>
      <c r="C79" s="121"/>
      <c r="D79" s="122"/>
      <c r="E79" s="122"/>
      <c r="F79" s="122"/>
      <c r="G79" s="122"/>
      <c r="H79" s="95"/>
      <c r="I79" s="95"/>
      <c r="J79" s="95"/>
      <c r="K79" s="95"/>
      <c r="L79" s="95"/>
      <c r="M79" s="95"/>
      <c r="N79" s="95"/>
      <c r="O79" s="95"/>
      <c r="P79" s="95"/>
      <c r="Q79" s="95"/>
      <c r="R79" s="95"/>
      <c r="S79" s="95"/>
      <c r="T79" s="95"/>
      <c r="U79" s="95"/>
      <c r="V79" s="95"/>
      <c r="W79" s="95"/>
      <c r="X79" s="95"/>
      <c r="Y79" s="95"/>
      <c r="Z79" s="95"/>
    </row>
    <row r="80" spans="1:26" s="42" customFormat="1" ht="15.75" customHeight="1">
      <c r="A80" s="41" t="s">
        <v>56</v>
      </c>
      <c r="B80" s="106"/>
      <c r="C80" s="121"/>
      <c r="D80" s="122"/>
      <c r="E80" s="122"/>
      <c r="F80" s="122"/>
      <c r="G80" s="122"/>
      <c r="H80" s="95"/>
      <c r="I80" s="95"/>
      <c r="J80" s="95"/>
      <c r="K80" s="95"/>
      <c r="L80" s="95"/>
      <c r="M80" s="95"/>
      <c r="N80" s="95"/>
      <c r="O80" s="95"/>
      <c r="P80" s="95"/>
      <c r="Q80" s="95"/>
      <c r="R80" s="95"/>
      <c r="S80" s="95"/>
      <c r="T80" s="95"/>
      <c r="U80" s="95"/>
      <c r="V80" s="95"/>
      <c r="W80" s="95"/>
      <c r="X80" s="95"/>
      <c r="Y80" s="95"/>
      <c r="Z80" s="95"/>
    </row>
    <row r="81" spans="1:26" s="42" customFormat="1" ht="15.75" customHeight="1">
      <c r="A81" s="41" t="s">
        <v>56</v>
      </c>
      <c r="B81" s="106"/>
      <c r="C81" s="121"/>
      <c r="D81" s="122"/>
      <c r="E81" s="122"/>
      <c r="F81" s="122"/>
      <c r="G81" s="122"/>
      <c r="H81" s="95"/>
      <c r="I81" s="95"/>
      <c r="J81" s="95"/>
      <c r="K81" s="95"/>
      <c r="L81" s="95"/>
      <c r="M81" s="95"/>
      <c r="N81" s="95"/>
      <c r="O81" s="95"/>
      <c r="P81" s="95"/>
      <c r="Q81" s="95"/>
      <c r="R81" s="95"/>
      <c r="S81" s="95"/>
      <c r="T81" s="95"/>
      <c r="U81" s="95"/>
      <c r="V81" s="95"/>
      <c r="W81" s="95"/>
      <c r="X81" s="95"/>
      <c r="Y81" s="95"/>
      <c r="Z81" s="95"/>
    </row>
    <row r="82" spans="1:26" s="42" customFormat="1" ht="15.75" customHeight="1">
      <c r="A82" s="126" t="s">
        <v>57</v>
      </c>
      <c r="B82" s="127"/>
      <c r="C82" s="56">
        <f t="shared" ref="C82:G82" si="3">SUM(C77:C81)</f>
        <v>0</v>
      </c>
      <c r="D82" s="57">
        <f t="shared" si="3"/>
        <v>0</v>
      </c>
      <c r="E82" s="57">
        <f t="shared" si="3"/>
        <v>0</v>
      </c>
      <c r="F82" s="57">
        <f t="shared" si="3"/>
        <v>0</v>
      </c>
      <c r="G82" s="57">
        <f t="shared" si="3"/>
        <v>0</v>
      </c>
      <c r="H82" s="95"/>
      <c r="I82" s="95"/>
      <c r="J82" s="95"/>
      <c r="K82" s="95"/>
      <c r="L82" s="95"/>
      <c r="M82" s="95"/>
      <c r="N82" s="95"/>
      <c r="O82" s="95"/>
      <c r="P82" s="95"/>
      <c r="Q82" s="95"/>
      <c r="R82" s="95"/>
      <c r="S82" s="95"/>
      <c r="T82" s="95"/>
      <c r="U82" s="95"/>
      <c r="V82" s="95"/>
      <c r="W82" s="95"/>
      <c r="X82" s="95"/>
      <c r="Y82" s="95"/>
      <c r="Z82" s="95"/>
    </row>
    <row r="83" spans="1:26" s="42" customFormat="1" ht="15.75" customHeight="1">
      <c r="A83" s="126" t="s">
        <v>58</v>
      </c>
      <c r="B83" s="127"/>
      <c r="C83" s="58">
        <f t="shared" ref="C83:G83" si="4">IF(C77&gt;57800,4450,C77*0.077)+IF(C78&gt;57800,4450,C78*0.077)+IF(C79&gt;57800,4450,C79*0.077)+IF(C80&gt;57800,4450,C80*0.077)+IF(C81&gt;57800,4450,C81*0.077)</f>
        <v>0</v>
      </c>
      <c r="D83" s="59">
        <f t="shared" si="4"/>
        <v>0</v>
      </c>
      <c r="E83" s="59">
        <f t="shared" si="4"/>
        <v>0</v>
      </c>
      <c r="F83" s="59">
        <f t="shared" si="4"/>
        <v>0</v>
      </c>
      <c r="G83" s="59">
        <f t="shared" si="4"/>
        <v>0</v>
      </c>
      <c r="H83" s="95"/>
      <c r="I83" s="95"/>
      <c r="J83" s="95"/>
      <c r="K83" s="95"/>
      <c r="L83" s="95"/>
      <c r="M83" s="95"/>
      <c r="N83" s="95"/>
      <c r="O83" s="95"/>
      <c r="P83" s="95"/>
      <c r="Q83" s="95"/>
      <c r="R83" s="95"/>
      <c r="S83" s="95"/>
      <c r="T83" s="95"/>
      <c r="U83" s="95"/>
      <c r="V83" s="95"/>
      <c r="W83" s="95"/>
      <c r="X83" s="95"/>
      <c r="Y83" s="95"/>
      <c r="Z83" s="95"/>
    </row>
    <row r="84" spans="1:26" s="42" customFormat="1" ht="15.75" customHeight="1">
      <c r="A84" s="126" t="s">
        <v>59</v>
      </c>
      <c r="B84" s="127"/>
      <c r="C84" s="121"/>
      <c r="D84" s="122"/>
      <c r="E84" s="122"/>
      <c r="F84" s="122"/>
      <c r="G84" s="122"/>
      <c r="H84" s="95"/>
      <c r="I84" s="95"/>
      <c r="J84" s="95"/>
      <c r="K84" s="95"/>
      <c r="L84" s="95"/>
      <c r="M84" s="95"/>
      <c r="N84" s="95"/>
      <c r="O84" s="95"/>
      <c r="P84" s="95"/>
      <c r="Q84" s="95"/>
      <c r="R84" s="95"/>
      <c r="S84" s="95"/>
      <c r="T84" s="95"/>
      <c r="U84" s="95"/>
      <c r="V84" s="95"/>
      <c r="W84" s="95"/>
      <c r="X84" s="95"/>
      <c r="Y84" s="95"/>
      <c r="Z84" s="95"/>
    </row>
    <row r="85" spans="1:26" s="42" customFormat="1" ht="15.75" customHeight="1">
      <c r="A85" s="33"/>
      <c r="B85" s="33"/>
      <c r="C85" s="37"/>
      <c r="D85" s="37"/>
      <c r="E85" s="95"/>
      <c r="F85" s="95"/>
      <c r="G85" s="95"/>
      <c r="H85" s="95"/>
      <c r="I85" s="95"/>
      <c r="J85" s="95"/>
      <c r="K85" s="95"/>
      <c r="L85" s="95"/>
      <c r="M85" s="95"/>
      <c r="N85" s="95"/>
      <c r="O85" s="95"/>
      <c r="P85" s="95"/>
      <c r="Q85" s="95"/>
      <c r="R85" s="95"/>
      <c r="S85" s="95"/>
      <c r="T85" s="95"/>
      <c r="U85" s="95"/>
      <c r="V85" s="95"/>
      <c r="W85" s="95"/>
      <c r="X85" s="95"/>
      <c r="Y85" s="95"/>
      <c r="Z85" s="95"/>
    </row>
    <row r="86" spans="1:26" s="42" customFormat="1" ht="15.75" customHeight="1">
      <c r="A86" s="60"/>
      <c r="B86" s="61" t="s">
        <v>60</v>
      </c>
      <c r="C86" s="52" t="s">
        <v>16</v>
      </c>
      <c r="D86" s="53" t="s">
        <v>17</v>
      </c>
      <c r="E86" s="54" t="s">
        <v>18</v>
      </c>
      <c r="F86" s="54" t="s">
        <v>19</v>
      </c>
      <c r="G86" s="54" t="s">
        <v>20</v>
      </c>
      <c r="H86" s="95"/>
      <c r="I86" s="95"/>
      <c r="J86" s="95"/>
      <c r="K86" s="95"/>
      <c r="L86" s="95"/>
      <c r="M86" s="95"/>
      <c r="N86" s="95"/>
      <c r="O86" s="95"/>
      <c r="P86" s="95"/>
      <c r="Q86" s="95"/>
      <c r="R86" s="95"/>
      <c r="S86" s="95"/>
      <c r="T86" s="95"/>
      <c r="U86" s="95"/>
      <c r="V86" s="95"/>
      <c r="W86" s="95"/>
      <c r="X86" s="95"/>
      <c r="Y86" s="95"/>
      <c r="Z86" s="95"/>
    </row>
    <row r="87" spans="1:26" s="42" customFormat="1" ht="15.75" customHeight="1">
      <c r="A87" s="131" t="s">
        <v>61</v>
      </c>
      <c r="B87" s="132"/>
      <c r="C87" s="119"/>
      <c r="D87" s="120"/>
      <c r="E87" s="120"/>
      <c r="F87" s="120"/>
      <c r="G87" s="120"/>
      <c r="H87" s="95"/>
      <c r="I87" s="95"/>
      <c r="J87" s="95"/>
      <c r="K87" s="95"/>
      <c r="L87" s="95"/>
      <c r="M87" s="95"/>
      <c r="N87" s="95"/>
      <c r="O87" s="95"/>
      <c r="P87" s="95"/>
      <c r="Q87" s="95"/>
      <c r="R87" s="95"/>
      <c r="S87" s="95"/>
      <c r="T87" s="95"/>
      <c r="U87" s="95"/>
      <c r="V87" s="95"/>
      <c r="W87" s="95"/>
      <c r="X87" s="95"/>
      <c r="Y87" s="95"/>
      <c r="Z87" s="95"/>
    </row>
    <row r="88" spans="1:26" s="42" customFormat="1" ht="15.75" customHeight="1">
      <c r="A88" s="131" t="s">
        <v>62</v>
      </c>
      <c r="B88" s="132"/>
      <c r="C88" s="121"/>
      <c r="D88" s="122"/>
      <c r="E88" s="122"/>
      <c r="F88" s="122"/>
      <c r="G88" s="122"/>
      <c r="H88" s="95"/>
      <c r="I88" s="95"/>
      <c r="J88" s="95"/>
      <c r="K88" s="95"/>
      <c r="L88" s="95"/>
      <c r="M88" s="95"/>
      <c r="N88" s="95"/>
      <c r="O88" s="95"/>
      <c r="P88" s="95"/>
      <c r="Q88" s="95"/>
      <c r="R88" s="95"/>
      <c r="S88" s="95"/>
      <c r="T88" s="95"/>
      <c r="U88" s="95"/>
      <c r="V88" s="95"/>
      <c r="W88" s="95"/>
      <c r="X88" s="95"/>
      <c r="Y88" s="95"/>
      <c r="Z88" s="95"/>
    </row>
    <row r="89" spans="1:26" s="42" customFormat="1" ht="15.75" customHeight="1">
      <c r="A89" s="131" t="s">
        <v>63</v>
      </c>
      <c r="B89" s="132"/>
      <c r="C89" s="123"/>
      <c r="D89" s="122"/>
      <c r="E89" s="122"/>
      <c r="F89" s="122"/>
      <c r="G89" s="122"/>
      <c r="H89" s="95"/>
      <c r="I89" s="95"/>
      <c r="J89" s="95"/>
      <c r="K89" s="95"/>
      <c r="L89" s="95"/>
      <c r="M89" s="95"/>
      <c r="N89" s="95"/>
      <c r="O89" s="95"/>
      <c r="P89" s="95"/>
      <c r="Q89" s="95"/>
      <c r="R89" s="95"/>
      <c r="S89" s="95"/>
      <c r="T89" s="95"/>
      <c r="U89" s="95"/>
      <c r="V89" s="95"/>
      <c r="W89" s="95"/>
      <c r="X89" s="95"/>
      <c r="Y89" s="95"/>
      <c r="Z89" s="95"/>
    </row>
    <row r="90" spans="1:26" s="42" customFormat="1" ht="15.75" customHeight="1">
      <c r="A90" s="131" t="s">
        <v>64</v>
      </c>
      <c r="B90" s="132"/>
      <c r="C90" s="121"/>
      <c r="D90" s="122"/>
      <c r="E90" s="122"/>
      <c r="F90" s="122"/>
      <c r="G90" s="122"/>
      <c r="H90" s="95"/>
      <c r="I90" s="95"/>
      <c r="J90" s="95"/>
      <c r="K90" s="95"/>
      <c r="L90" s="95"/>
      <c r="M90" s="95"/>
      <c r="N90" s="95"/>
      <c r="O90" s="95"/>
      <c r="P90" s="95"/>
      <c r="Q90" s="95"/>
      <c r="R90" s="95"/>
      <c r="S90" s="95"/>
      <c r="T90" s="95"/>
      <c r="U90" s="95"/>
      <c r="V90" s="95"/>
      <c r="W90" s="95"/>
      <c r="X90" s="95"/>
      <c r="Y90" s="95"/>
      <c r="Z90" s="95"/>
    </row>
    <row r="91" spans="1:26" s="42" customFormat="1" ht="15.75" customHeight="1">
      <c r="A91" s="131" t="s">
        <v>65</v>
      </c>
      <c r="B91" s="132"/>
      <c r="C91" s="123"/>
      <c r="D91" s="122"/>
      <c r="E91" s="122"/>
      <c r="F91" s="122"/>
      <c r="G91" s="122"/>
      <c r="H91" s="95"/>
      <c r="I91" s="95"/>
      <c r="J91" s="95"/>
      <c r="K91" s="95"/>
      <c r="L91" s="95"/>
      <c r="M91" s="95"/>
      <c r="N91" s="95"/>
      <c r="O91" s="95"/>
      <c r="P91" s="95"/>
      <c r="Q91" s="95"/>
      <c r="R91" s="95"/>
      <c r="S91" s="95"/>
      <c r="T91" s="95"/>
      <c r="U91" s="95"/>
      <c r="V91" s="95"/>
      <c r="W91" s="95"/>
      <c r="X91" s="95"/>
      <c r="Y91" s="95"/>
      <c r="Z91" s="95"/>
    </row>
    <row r="92" spans="1:26" s="42" customFormat="1" ht="15.75" customHeight="1">
      <c r="A92" s="131" t="s">
        <v>66</v>
      </c>
      <c r="B92" s="132"/>
      <c r="C92" s="121"/>
      <c r="D92" s="122"/>
      <c r="E92" s="122"/>
      <c r="F92" s="122"/>
      <c r="G92" s="122"/>
      <c r="H92" s="95"/>
      <c r="I92" s="95"/>
      <c r="J92" s="95"/>
      <c r="K92" s="95"/>
      <c r="L92" s="95"/>
      <c r="M92" s="95"/>
      <c r="N92" s="95"/>
      <c r="O92" s="95"/>
      <c r="P92" s="95"/>
      <c r="Q92" s="95"/>
      <c r="R92" s="95"/>
      <c r="S92" s="95"/>
      <c r="T92" s="95"/>
      <c r="U92" s="95"/>
      <c r="V92" s="95"/>
      <c r="W92" s="95"/>
      <c r="X92" s="95"/>
      <c r="Y92" s="95"/>
      <c r="Z92" s="95"/>
    </row>
    <row r="93" spans="1:26" s="42" customFormat="1" ht="15.75" customHeight="1">
      <c r="A93" s="126" t="s">
        <v>67</v>
      </c>
      <c r="B93" s="127"/>
      <c r="C93" s="57">
        <f t="shared" ref="C93:G93" si="5">SUM(C87:C92)</f>
        <v>0</v>
      </c>
      <c r="D93" s="57">
        <f t="shared" si="5"/>
        <v>0</v>
      </c>
      <c r="E93" s="57">
        <f t="shared" si="5"/>
        <v>0</v>
      </c>
      <c r="F93" s="57">
        <f t="shared" si="5"/>
        <v>0</v>
      </c>
      <c r="G93" s="57">
        <f t="shared" si="5"/>
        <v>0</v>
      </c>
      <c r="H93" s="95"/>
      <c r="I93" s="95"/>
      <c r="J93" s="95"/>
      <c r="K93" s="95"/>
      <c r="L93" s="95"/>
      <c r="M93" s="95"/>
      <c r="N93" s="95"/>
      <c r="O93" s="95"/>
      <c r="P93" s="95"/>
      <c r="Q93" s="95"/>
      <c r="R93" s="95"/>
      <c r="S93" s="95"/>
      <c r="T93" s="95"/>
      <c r="U93" s="95"/>
      <c r="V93" s="95"/>
      <c r="W93" s="95"/>
      <c r="X93" s="95"/>
      <c r="Y93" s="95"/>
      <c r="Z93" s="95"/>
    </row>
    <row r="94" spans="1:26" s="42" customFormat="1" ht="15.75" customHeight="1">
      <c r="A94" s="41"/>
      <c r="B94" s="55"/>
      <c r="C94" s="63"/>
      <c r="D94" s="64"/>
      <c r="E94" s="64"/>
      <c r="F94" s="64"/>
      <c r="G94" s="64"/>
      <c r="H94" s="95"/>
      <c r="I94" s="95"/>
      <c r="J94" s="95"/>
      <c r="K94" s="95"/>
      <c r="L94" s="95"/>
      <c r="M94" s="95"/>
      <c r="N94" s="95"/>
      <c r="O94" s="95"/>
      <c r="P94" s="95"/>
      <c r="Q94" s="95"/>
      <c r="R94" s="95"/>
      <c r="S94" s="95"/>
      <c r="T94" s="95"/>
      <c r="U94" s="95"/>
      <c r="V94" s="95"/>
      <c r="W94" s="95"/>
      <c r="X94" s="95"/>
      <c r="Y94" s="95"/>
      <c r="Z94" s="95"/>
    </row>
    <row r="95" spans="1:26" s="42" customFormat="1" ht="15.75" customHeight="1">
      <c r="A95" s="126" t="s">
        <v>68</v>
      </c>
      <c r="B95" s="127"/>
      <c r="C95" s="62">
        <f t="shared" ref="C95:G95" si="6">SUM(C93+C83+C84+C82)</f>
        <v>0</v>
      </c>
      <c r="D95" s="57">
        <f t="shared" si="6"/>
        <v>0</v>
      </c>
      <c r="E95" s="57">
        <f t="shared" si="6"/>
        <v>0</v>
      </c>
      <c r="F95" s="57">
        <f t="shared" si="6"/>
        <v>0</v>
      </c>
      <c r="G95" s="57">
        <f t="shared" si="6"/>
        <v>0</v>
      </c>
      <c r="H95" s="95"/>
      <c r="I95" s="95"/>
      <c r="J95" s="95"/>
      <c r="K95" s="95"/>
      <c r="L95" s="95"/>
      <c r="M95" s="95"/>
      <c r="N95" s="95"/>
      <c r="O95" s="95"/>
      <c r="P95" s="95"/>
      <c r="Q95" s="95"/>
      <c r="R95" s="95"/>
      <c r="S95" s="95"/>
      <c r="T95" s="95"/>
      <c r="U95" s="95"/>
      <c r="V95" s="95"/>
      <c r="W95" s="95"/>
      <c r="X95" s="95"/>
      <c r="Y95" s="95"/>
      <c r="Z95" s="95"/>
    </row>
    <row r="96" spans="1:26" s="42" customFormat="1" ht="15.75" customHeight="1">
      <c r="A96" s="95"/>
      <c r="B96" s="95"/>
      <c r="C96" s="65"/>
      <c r="D96" s="95"/>
      <c r="E96" s="95"/>
      <c r="F96" s="95"/>
      <c r="G96" s="95"/>
      <c r="H96" s="95"/>
      <c r="I96" s="95"/>
      <c r="J96" s="95"/>
      <c r="K96" s="95"/>
      <c r="L96" s="95"/>
      <c r="M96" s="95"/>
      <c r="N96" s="95"/>
      <c r="O96" s="95"/>
      <c r="P96" s="95"/>
      <c r="Q96" s="95"/>
      <c r="R96" s="95"/>
      <c r="S96" s="95"/>
      <c r="T96" s="95"/>
      <c r="U96" s="95"/>
      <c r="V96" s="95"/>
      <c r="W96" s="95"/>
      <c r="X96" s="95"/>
      <c r="Y96" s="95"/>
      <c r="Z96" s="95"/>
    </row>
    <row r="97" spans="1:26" s="42" customFormat="1" ht="15.75" customHeight="1">
      <c r="A97" s="66" t="s">
        <v>69</v>
      </c>
      <c r="B97" s="66"/>
      <c r="C97" s="67"/>
      <c r="D97" s="68"/>
      <c r="E97" s="68"/>
      <c r="F97" s="68"/>
      <c r="G97" s="68"/>
      <c r="H97" s="29"/>
      <c r="I97" s="29"/>
      <c r="J97" s="29"/>
      <c r="K97" s="29"/>
      <c r="L97" s="29"/>
      <c r="M97" s="29"/>
      <c r="N97" s="29"/>
      <c r="O97" s="29"/>
      <c r="P97" s="29"/>
      <c r="Q97" s="29"/>
      <c r="R97" s="29"/>
      <c r="S97" s="29"/>
      <c r="T97" s="29"/>
      <c r="U97" s="29"/>
      <c r="V97" s="29"/>
      <c r="W97" s="29"/>
      <c r="X97" s="29"/>
      <c r="Y97" s="29"/>
      <c r="Z97" s="29"/>
    </row>
    <row r="98" spans="1:26" s="42" customFormat="1" ht="25.5" customHeight="1">
      <c r="A98" s="130" t="s">
        <v>70</v>
      </c>
      <c r="B98" s="130"/>
      <c r="C98" s="130"/>
      <c r="D98" s="130"/>
      <c r="E98" s="130"/>
      <c r="F98" s="130"/>
      <c r="G98" s="130"/>
      <c r="H98" s="95"/>
      <c r="I98" s="95"/>
      <c r="J98" s="95"/>
      <c r="K98" s="95"/>
      <c r="L98" s="95"/>
      <c r="M98" s="95"/>
      <c r="N98" s="95"/>
      <c r="O98" s="95"/>
      <c r="P98" s="95"/>
      <c r="Q98" s="95"/>
      <c r="R98" s="95"/>
      <c r="S98" s="95"/>
      <c r="T98" s="95"/>
      <c r="U98" s="95"/>
      <c r="V98" s="95"/>
      <c r="W98" s="95"/>
      <c r="X98" s="95"/>
      <c r="Y98" s="95"/>
      <c r="Z98" s="95"/>
    </row>
    <row r="99" spans="1:26" s="42" customFormat="1" ht="15.75" customHeight="1">
      <c r="A99" s="169"/>
      <c r="B99" s="170"/>
      <c r="C99" s="52" t="s">
        <v>16</v>
      </c>
      <c r="D99" s="53" t="s">
        <v>17</v>
      </c>
      <c r="E99" s="54" t="s">
        <v>18</v>
      </c>
      <c r="F99" s="54" t="s">
        <v>19</v>
      </c>
      <c r="G99" s="54" t="s">
        <v>20</v>
      </c>
      <c r="H99" s="95"/>
      <c r="I99" s="95"/>
      <c r="J99" s="95"/>
      <c r="K99" s="95"/>
      <c r="L99" s="95"/>
      <c r="M99" s="95"/>
      <c r="N99" s="95"/>
      <c r="O99" s="95"/>
      <c r="P99" s="95"/>
      <c r="Q99" s="95"/>
      <c r="R99" s="95"/>
      <c r="S99" s="95"/>
      <c r="T99" s="95"/>
      <c r="U99" s="95"/>
      <c r="V99" s="95"/>
      <c r="W99" s="95"/>
      <c r="X99" s="95"/>
      <c r="Y99" s="95"/>
      <c r="Z99" s="95"/>
    </row>
    <row r="100" spans="1:26" s="42" customFormat="1" ht="15.75" customHeight="1">
      <c r="A100" s="131" t="s">
        <v>71</v>
      </c>
      <c r="B100" s="132"/>
      <c r="C100" s="123"/>
      <c r="D100" s="122"/>
      <c r="E100" s="122"/>
      <c r="F100" s="122"/>
      <c r="G100" s="122"/>
      <c r="H100" s="95"/>
      <c r="I100" s="95"/>
      <c r="J100" s="95"/>
      <c r="K100" s="95"/>
      <c r="L100" s="95"/>
      <c r="M100" s="95"/>
      <c r="N100" s="95"/>
      <c r="O100" s="95"/>
      <c r="P100" s="95"/>
      <c r="Q100" s="95"/>
      <c r="R100" s="95"/>
      <c r="S100" s="95"/>
      <c r="T100" s="95"/>
      <c r="U100" s="95"/>
      <c r="V100" s="95"/>
      <c r="W100" s="95"/>
      <c r="X100" s="95"/>
      <c r="Y100" s="95"/>
      <c r="Z100" s="95"/>
    </row>
    <row r="101" spans="1:26" s="42" customFormat="1" ht="15.75" customHeight="1">
      <c r="A101" s="131" t="s">
        <v>72</v>
      </c>
      <c r="B101" s="132"/>
      <c r="C101" s="121"/>
      <c r="D101" s="122"/>
      <c r="E101" s="122"/>
      <c r="F101" s="122"/>
      <c r="G101" s="122"/>
      <c r="H101" s="95"/>
      <c r="I101" s="95"/>
      <c r="J101" s="95"/>
      <c r="K101" s="95"/>
      <c r="L101" s="95"/>
      <c r="M101" s="95"/>
      <c r="N101" s="95"/>
      <c r="O101" s="95"/>
      <c r="P101" s="95"/>
      <c r="Q101" s="95"/>
      <c r="R101" s="95"/>
      <c r="S101" s="95"/>
      <c r="T101" s="95"/>
      <c r="U101" s="95"/>
      <c r="V101" s="95"/>
      <c r="W101" s="95"/>
      <c r="X101" s="95"/>
      <c r="Y101" s="95"/>
      <c r="Z101" s="95"/>
    </row>
    <row r="102" spans="1:26" s="42" customFormat="1" ht="15.75" customHeight="1">
      <c r="A102" s="131" t="s">
        <v>73</v>
      </c>
      <c r="B102" s="132"/>
      <c r="C102" s="123"/>
      <c r="D102" s="122"/>
      <c r="E102" s="122"/>
      <c r="F102" s="122"/>
      <c r="G102" s="122"/>
      <c r="H102" s="95"/>
      <c r="I102" s="95"/>
      <c r="J102" s="95"/>
      <c r="K102" s="95"/>
      <c r="L102" s="95"/>
      <c r="M102" s="95"/>
      <c r="N102" s="95"/>
      <c r="O102" s="95"/>
      <c r="P102" s="95"/>
      <c r="Q102" s="95"/>
      <c r="R102" s="95"/>
      <c r="S102" s="95"/>
      <c r="T102" s="95"/>
      <c r="U102" s="95"/>
      <c r="V102" s="95"/>
      <c r="W102" s="95"/>
      <c r="X102" s="95"/>
      <c r="Y102" s="95"/>
      <c r="Z102" s="95"/>
    </row>
    <row r="103" spans="1:26" s="42" customFormat="1" ht="15.75" customHeight="1">
      <c r="A103" s="131" t="s">
        <v>74</v>
      </c>
      <c r="B103" s="132"/>
      <c r="C103" s="121"/>
      <c r="D103" s="122"/>
      <c r="E103" s="122"/>
      <c r="F103" s="122"/>
      <c r="G103" s="122"/>
      <c r="H103" s="95"/>
      <c r="I103" s="95"/>
      <c r="J103" s="95"/>
      <c r="K103" s="95"/>
      <c r="L103" s="95"/>
      <c r="M103" s="95"/>
      <c r="N103" s="95"/>
      <c r="O103" s="95"/>
      <c r="P103" s="95"/>
      <c r="Q103" s="95"/>
      <c r="R103" s="95"/>
      <c r="S103" s="95"/>
      <c r="T103" s="95"/>
      <c r="U103" s="95"/>
      <c r="V103" s="95"/>
      <c r="W103" s="95"/>
      <c r="X103" s="95"/>
      <c r="Y103" s="95"/>
      <c r="Z103" s="95"/>
    </row>
    <row r="104" spans="1:26" s="42" customFormat="1" ht="15.75" customHeight="1">
      <c r="A104" s="131" t="s">
        <v>75</v>
      </c>
      <c r="B104" s="132"/>
      <c r="C104" s="121"/>
      <c r="D104" s="122"/>
      <c r="E104" s="122"/>
      <c r="F104" s="122"/>
      <c r="G104" s="122"/>
      <c r="H104" s="95"/>
      <c r="I104" s="95"/>
      <c r="J104" s="95"/>
      <c r="K104" s="95"/>
      <c r="L104" s="95"/>
      <c r="M104" s="95"/>
      <c r="N104" s="95"/>
      <c r="O104" s="95"/>
      <c r="P104" s="95"/>
      <c r="Q104" s="95"/>
      <c r="R104" s="95"/>
      <c r="S104" s="95"/>
      <c r="T104" s="95"/>
      <c r="U104" s="95"/>
      <c r="V104" s="95"/>
      <c r="W104" s="95"/>
      <c r="X104" s="95"/>
      <c r="Y104" s="95"/>
      <c r="Z104" s="95"/>
    </row>
    <row r="105" spans="1:26" s="42" customFormat="1" ht="15.75" customHeight="1">
      <c r="A105" s="131" t="s">
        <v>76</v>
      </c>
      <c r="B105" s="132"/>
      <c r="C105" s="121"/>
      <c r="D105" s="122"/>
      <c r="E105" s="122"/>
      <c r="F105" s="122"/>
      <c r="G105" s="122"/>
      <c r="H105" s="95"/>
      <c r="I105" s="95"/>
      <c r="J105" s="95"/>
      <c r="K105" s="95"/>
      <c r="L105" s="95"/>
      <c r="M105" s="95"/>
      <c r="N105" s="95"/>
      <c r="O105" s="95"/>
      <c r="P105" s="95"/>
      <c r="Q105" s="95"/>
      <c r="R105" s="95"/>
      <c r="S105" s="95"/>
      <c r="T105" s="95"/>
      <c r="U105" s="95"/>
      <c r="V105" s="95"/>
      <c r="W105" s="95"/>
      <c r="X105" s="95"/>
      <c r="Y105" s="95"/>
      <c r="Z105" s="95"/>
    </row>
    <row r="106" spans="1:26" s="42" customFormat="1" ht="15.75" customHeight="1">
      <c r="A106" s="131" t="s">
        <v>77</v>
      </c>
      <c r="B106" s="132"/>
      <c r="C106" s="123"/>
      <c r="D106" s="122"/>
      <c r="E106" s="122"/>
      <c r="F106" s="122"/>
      <c r="G106" s="122"/>
      <c r="H106" s="95"/>
      <c r="I106" s="95"/>
      <c r="J106" s="95"/>
      <c r="K106" s="95"/>
      <c r="L106" s="95"/>
      <c r="M106" s="95"/>
      <c r="N106" s="95"/>
      <c r="O106" s="95"/>
      <c r="P106" s="95"/>
      <c r="Q106" s="95"/>
      <c r="R106" s="95"/>
      <c r="S106" s="95"/>
      <c r="T106" s="95"/>
      <c r="U106" s="95"/>
      <c r="V106" s="95"/>
      <c r="W106" s="95"/>
      <c r="X106" s="95"/>
      <c r="Y106" s="95"/>
      <c r="Z106" s="95"/>
    </row>
    <row r="107" spans="1:26" s="42" customFormat="1" ht="15.75" customHeight="1">
      <c r="A107" s="131" t="s">
        <v>78</v>
      </c>
      <c r="B107" s="132"/>
      <c r="C107" s="123"/>
      <c r="D107" s="122"/>
      <c r="E107" s="122"/>
      <c r="F107" s="122"/>
      <c r="G107" s="122"/>
      <c r="H107" s="95"/>
      <c r="I107" s="95"/>
      <c r="J107" s="95"/>
      <c r="K107" s="95"/>
      <c r="L107" s="95"/>
      <c r="M107" s="95"/>
      <c r="N107" s="95"/>
      <c r="O107" s="95"/>
      <c r="P107" s="95"/>
      <c r="Q107" s="95"/>
      <c r="R107" s="95"/>
      <c r="S107" s="95"/>
      <c r="T107" s="95"/>
      <c r="U107" s="95"/>
      <c r="V107" s="95"/>
      <c r="W107" s="95"/>
      <c r="X107" s="95"/>
      <c r="Y107" s="95"/>
      <c r="Z107" s="95"/>
    </row>
    <row r="108" spans="1:26" s="42" customFormat="1" ht="15.75" customHeight="1">
      <c r="A108" s="131" t="s">
        <v>79</v>
      </c>
      <c r="B108" s="132"/>
      <c r="C108" s="123"/>
      <c r="D108" s="122"/>
      <c r="E108" s="122"/>
      <c r="F108" s="122"/>
      <c r="G108" s="122"/>
      <c r="H108" s="95"/>
      <c r="I108" s="95"/>
      <c r="J108" s="95"/>
      <c r="K108" s="95"/>
      <c r="L108" s="95"/>
      <c r="M108" s="95"/>
      <c r="N108" s="95"/>
      <c r="O108" s="95"/>
      <c r="P108" s="95"/>
      <c r="Q108" s="95"/>
      <c r="R108" s="95"/>
      <c r="S108" s="95"/>
      <c r="T108" s="95"/>
      <c r="U108" s="95"/>
      <c r="V108" s="95"/>
      <c r="W108" s="95"/>
      <c r="X108" s="95"/>
      <c r="Y108" s="95"/>
      <c r="Z108" s="95"/>
    </row>
    <row r="109" spans="1:26" s="42" customFormat="1" ht="15.75" customHeight="1">
      <c r="A109" s="131" t="s">
        <v>80</v>
      </c>
      <c r="B109" s="132"/>
      <c r="C109" s="121"/>
      <c r="D109" s="122"/>
      <c r="E109" s="122"/>
      <c r="F109" s="122"/>
      <c r="G109" s="122"/>
      <c r="H109" s="95"/>
      <c r="I109" s="95"/>
      <c r="J109" s="95"/>
      <c r="K109" s="95"/>
      <c r="L109" s="95"/>
      <c r="M109" s="95"/>
      <c r="N109" s="95"/>
      <c r="O109" s="95"/>
      <c r="P109" s="95"/>
      <c r="Q109" s="95"/>
      <c r="R109" s="95"/>
      <c r="S109" s="95"/>
      <c r="T109" s="95"/>
      <c r="U109" s="95"/>
      <c r="V109" s="95"/>
      <c r="W109" s="95"/>
      <c r="X109" s="95"/>
      <c r="Y109" s="95"/>
      <c r="Z109" s="95"/>
    </row>
    <row r="110" spans="1:26" s="42" customFormat="1" ht="15.75" customHeight="1">
      <c r="A110" s="131" t="s">
        <v>81</v>
      </c>
      <c r="B110" s="132"/>
      <c r="C110" s="121"/>
      <c r="D110" s="122"/>
      <c r="E110" s="122"/>
      <c r="F110" s="122"/>
      <c r="G110" s="122"/>
      <c r="H110" s="95"/>
      <c r="I110" s="95"/>
      <c r="J110" s="95"/>
      <c r="K110" s="95"/>
      <c r="L110" s="95"/>
      <c r="M110" s="95"/>
      <c r="N110" s="95"/>
      <c r="O110" s="95"/>
      <c r="P110" s="95"/>
      <c r="Q110" s="95"/>
      <c r="R110" s="95"/>
      <c r="S110" s="95"/>
      <c r="T110" s="95"/>
      <c r="U110" s="95"/>
      <c r="V110" s="95"/>
      <c r="W110" s="95"/>
      <c r="X110" s="95"/>
      <c r="Y110" s="95"/>
      <c r="Z110" s="95"/>
    </row>
    <row r="111" spans="1:26" s="42" customFormat="1" ht="15.75" customHeight="1">
      <c r="A111" s="131" t="s">
        <v>66</v>
      </c>
      <c r="B111" s="132"/>
      <c r="C111" s="121"/>
      <c r="D111" s="122"/>
      <c r="E111" s="122"/>
      <c r="F111" s="122"/>
      <c r="G111" s="122"/>
      <c r="H111" s="95"/>
      <c r="I111" s="95"/>
      <c r="J111" s="95"/>
      <c r="K111" s="95"/>
      <c r="L111" s="95"/>
      <c r="M111" s="95"/>
      <c r="N111" s="95"/>
      <c r="O111" s="95"/>
      <c r="P111" s="95"/>
      <c r="Q111" s="95"/>
      <c r="R111" s="95"/>
      <c r="S111" s="95"/>
      <c r="T111" s="95"/>
      <c r="U111" s="95"/>
      <c r="V111" s="95"/>
      <c r="W111" s="95"/>
      <c r="X111" s="95"/>
      <c r="Y111" s="95"/>
      <c r="Z111" s="95"/>
    </row>
    <row r="112" spans="1:26" s="42" customFormat="1" ht="15.75" customHeight="1">
      <c r="A112" s="126" t="s">
        <v>82</v>
      </c>
      <c r="B112" s="127"/>
      <c r="C112" s="62">
        <f t="shared" ref="C112:G112" si="7">SUM(C100:C111)</f>
        <v>0</v>
      </c>
      <c r="D112" s="57">
        <f t="shared" si="7"/>
        <v>0</v>
      </c>
      <c r="E112" s="57">
        <f t="shared" si="7"/>
        <v>0</v>
      </c>
      <c r="F112" s="57">
        <f t="shared" si="7"/>
        <v>0</v>
      </c>
      <c r="G112" s="57">
        <f t="shared" si="7"/>
        <v>0</v>
      </c>
      <c r="H112" s="95"/>
      <c r="I112" s="95"/>
      <c r="J112" s="95"/>
      <c r="K112" s="95"/>
      <c r="L112" s="95"/>
      <c r="M112" s="95"/>
      <c r="N112" s="95"/>
      <c r="O112" s="95"/>
      <c r="P112" s="95"/>
      <c r="Q112" s="95"/>
      <c r="R112" s="95"/>
      <c r="S112" s="95"/>
      <c r="T112" s="95"/>
      <c r="U112" s="95"/>
      <c r="V112" s="95"/>
      <c r="W112" s="95"/>
      <c r="X112" s="95"/>
      <c r="Y112" s="95"/>
      <c r="Z112" s="95"/>
    </row>
    <row r="113" spans="1:26" s="42" customFormat="1" ht="15.75" customHeight="1">
      <c r="A113" s="95"/>
      <c r="B113" s="95"/>
      <c r="C113" s="69"/>
      <c r="D113" s="70"/>
      <c r="E113" s="70"/>
      <c r="F113" s="70"/>
      <c r="G113" s="70"/>
      <c r="H113" s="95"/>
      <c r="I113" s="95"/>
      <c r="J113" s="95"/>
      <c r="K113" s="95"/>
      <c r="L113" s="95"/>
      <c r="M113" s="95"/>
      <c r="N113" s="95"/>
      <c r="O113" s="95"/>
      <c r="P113" s="95"/>
      <c r="Q113" s="95"/>
      <c r="R113" s="95"/>
      <c r="S113" s="95"/>
      <c r="T113" s="95"/>
      <c r="U113" s="95"/>
      <c r="V113" s="95"/>
      <c r="W113" s="95"/>
      <c r="X113" s="95"/>
      <c r="Y113" s="95"/>
      <c r="Z113" s="95"/>
    </row>
    <row r="114" spans="1:26" s="42" customFormat="1" ht="15.75" customHeight="1">
      <c r="A114" s="66" t="s">
        <v>83</v>
      </c>
      <c r="B114" s="66"/>
      <c r="C114" s="67"/>
      <c r="D114" s="68"/>
      <c r="E114" s="68"/>
      <c r="F114" s="68"/>
      <c r="G114" s="68"/>
      <c r="H114" s="29"/>
      <c r="I114" s="29"/>
      <c r="J114" s="29"/>
      <c r="K114" s="29"/>
      <c r="L114" s="29"/>
      <c r="M114" s="29"/>
      <c r="N114" s="29"/>
      <c r="O114" s="29"/>
      <c r="P114" s="29"/>
      <c r="Q114" s="29"/>
      <c r="R114" s="29"/>
      <c r="S114" s="29"/>
      <c r="T114" s="29"/>
      <c r="U114" s="29"/>
      <c r="V114" s="29"/>
      <c r="W114" s="29"/>
      <c r="X114" s="29"/>
      <c r="Y114" s="29"/>
      <c r="Z114" s="29"/>
    </row>
    <row r="115" spans="1:26" s="42" customFormat="1" ht="39" customHeight="1">
      <c r="A115" s="130" t="s">
        <v>84</v>
      </c>
      <c r="B115" s="130"/>
      <c r="C115" s="130"/>
      <c r="D115" s="130"/>
      <c r="E115" s="130"/>
      <c r="F115" s="130"/>
      <c r="G115" s="130"/>
      <c r="H115" s="95"/>
      <c r="I115" s="95"/>
      <c r="J115" s="95"/>
      <c r="K115" s="95"/>
      <c r="L115" s="95"/>
      <c r="M115" s="95"/>
      <c r="N115" s="95"/>
      <c r="O115" s="95"/>
      <c r="P115" s="95"/>
      <c r="Q115" s="95"/>
      <c r="R115" s="95"/>
      <c r="S115" s="95"/>
      <c r="T115" s="95"/>
      <c r="U115" s="95"/>
      <c r="V115" s="95"/>
      <c r="W115" s="95"/>
      <c r="X115" s="95"/>
      <c r="Y115" s="95"/>
      <c r="Z115" s="95"/>
    </row>
    <row r="116" spans="1:26" s="42" customFormat="1" ht="15.75" customHeight="1">
      <c r="A116" s="37"/>
      <c r="B116" s="71" t="s">
        <v>85</v>
      </c>
      <c r="C116" s="52" t="s">
        <v>16</v>
      </c>
      <c r="D116" s="53" t="s">
        <v>17</v>
      </c>
      <c r="E116" s="54" t="s">
        <v>18</v>
      </c>
      <c r="F116" s="54" t="s">
        <v>19</v>
      </c>
      <c r="G116" s="54" t="s">
        <v>20</v>
      </c>
      <c r="H116" s="37"/>
      <c r="I116" s="37"/>
      <c r="J116" s="37"/>
      <c r="K116" s="37"/>
      <c r="L116" s="37"/>
      <c r="M116" s="37"/>
      <c r="N116" s="37"/>
      <c r="O116" s="37"/>
      <c r="P116" s="37"/>
      <c r="Q116" s="37"/>
      <c r="R116" s="37"/>
      <c r="S116" s="37"/>
      <c r="T116" s="37"/>
      <c r="U116" s="37"/>
      <c r="V116" s="37"/>
      <c r="W116" s="37"/>
      <c r="X116" s="37"/>
      <c r="Y116" s="37"/>
      <c r="Z116" s="37"/>
    </row>
    <row r="117" spans="1:26" s="42" customFormat="1" ht="15.75" customHeight="1">
      <c r="A117" s="126" t="s">
        <v>86</v>
      </c>
      <c r="B117" s="127"/>
      <c r="C117" s="123"/>
      <c r="D117" s="122"/>
      <c r="E117" s="122"/>
      <c r="F117" s="122"/>
      <c r="G117" s="122"/>
      <c r="H117" s="95"/>
      <c r="I117" s="95"/>
      <c r="J117" s="95"/>
      <c r="K117" s="95"/>
      <c r="L117" s="95"/>
      <c r="M117" s="95"/>
      <c r="N117" s="95"/>
      <c r="O117" s="95"/>
      <c r="P117" s="95"/>
      <c r="Q117" s="95"/>
      <c r="R117" s="95"/>
      <c r="S117" s="95"/>
      <c r="T117" s="95"/>
      <c r="U117" s="95"/>
      <c r="V117" s="95"/>
      <c r="W117" s="95"/>
      <c r="X117" s="95"/>
      <c r="Y117" s="95"/>
      <c r="Z117" s="95"/>
    </row>
    <row r="118" spans="1:26" s="42" customFormat="1" ht="15.75" customHeight="1">
      <c r="A118" s="41"/>
      <c r="B118" s="41"/>
      <c r="C118" s="72"/>
      <c r="D118" s="73"/>
      <c r="E118" s="73"/>
      <c r="F118" s="73"/>
      <c r="G118" s="73"/>
      <c r="H118" s="95"/>
      <c r="I118" s="95"/>
      <c r="J118" s="95"/>
      <c r="K118" s="95"/>
      <c r="L118" s="95"/>
      <c r="M118" s="95"/>
      <c r="N118" s="95"/>
      <c r="O118" s="95"/>
      <c r="P118" s="95"/>
      <c r="Q118" s="95"/>
      <c r="R118" s="95"/>
      <c r="S118" s="95"/>
      <c r="T118" s="95"/>
      <c r="U118" s="95"/>
      <c r="V118" s="95"/>
      <c r="W118" s="95"/>
      <c r="X118" s="95"/>
      <c r="Y118" s="95"/>
      <c r="Z118" s="95"/>
    </row>
    <row r="119" spans="1:26" s="42" customFormat="1" ht="15.75" customHeight="1">
      <c r="A119" s="37"/>
      <c r="B119" s="61" t="s">
        <v>87</v>
      </c>
      <c r="C119" s="52" t="s">
        <v>16</v>
      </c>
      <c r="D119" s="53" t="s">
        <v>17</v>
      </c>
      <c r="E119" s="54" t="s">
        <v>18</v>
      </c>
      <c r="F119" s="54" t="s">
        <v>19</v>
      </c>
      <c r="G119" s="54" t="s">
        <v>20</v>
      </c>
      <c r="H119" s="37"/>
      <c r="I119" s="37"/>
      <c r="J119" s="37"/>
      <c r="K119" s="37"/>
      <c r="L119" s="37"/>
      <c r="M119" s="37"/>
      <c r="N119" s="37"/>
      <c r="O119" s="37"/>
      <c r="P119" s="37"/>
      <c r="Q119" s="37"/>
      <c r="R119" s="37"/>
      <c r="S119" s="37"/>
      <c r="T119" s="37"/>
      <c r="U119" s="37"/>
      <c r="V119" s="37"/>
      <c r="W119" s="37"/>
      <c r="X119" s="37"/>
      <c r="Y119" s="37"/>
      <c r="Z119" s="37"/>
    </row>
    <row r="120" spans="1:26" s="42" customFormat="1" ht="15.75" customHeight="1">
      <c r="A120" s="131" t="s">
        <v>88</v>
      </c>
      <c r="B120" s="132"/>
      <c r="C120" s="123"/>
      <c r="D120" s="122"/>
      <c r="E120" s="122"/>
      <c r="F120" s="122"/>
      <c r="G120" s="122"/>
      <c r="H120" s="95"/>
      <c r="I120" s="95"/>
      <c r="J120" s="95"/>
      <c r="K120" s="95"/>
      <c r="L120" s="95"/>
      <c r="M120" s="95"/>
      <c r="N120" s="95"/>
      <c r="O120" s="95"/>
      <c r="P120" s="95"/>
      <c r="Q120" s="95"/>
      <c r="R120" s="95"/>
      <c r="S120" s="95"/>
      <c r="T120" s="95"/>
      <c r="U120" s="95"/>
      <c r="V120" s="95"/>
      <c r="W120" s="95"/>
      <c r="X120" s="95"/>
      <c r="Y120" s="95"/>
      <c r="Z120" s="95"/>
    </row>
    <row r="121" spans="1:26" s="42" customFormat="1" ht="15.75" customHeight="1">
      <c r="A121" s="131" t="s">
        <v>89</v>
      </c>
      <c r="B121" s="132"/>
      <c r="C121" s="121"/>
      <c r="D121" s="122"/>
      <c r="E121" s="122"/>
      <c r="F121" s="122"/>
      <c r="G121" s="122"/>
      <c r="H121" s="95"/>
      <c r="I121" s="95"/>
      <c r="J121" s="95"/>
      <c r="K121" s="95"/>
      <c r="L121" s="95"/>
      <c r="M121" s="95"/>
      <c r="N121" s="95"/>
      <c r="O121" s="95"/>
      <c r="P121" s="95"/>
      <c r="Q121" s="95"/>
      <c r="R121" s="95"/>
      <c r="S121" s="95"/>
      <c r="T121" s="95"/>
      <c r="U121" s="95"/>
      <c r="V121" s="95"/>
      <c r="W121" s="95"/>
      <c r="X121" s="95"/>
      <c r="Y121" s="95"/>
      <c r="Z121" s="95"/>
    </row>
    <row r="122" spans="1:26" s="42" customFormat="1" ht="15.75" customHeight="1">
      <c r="A122" s="131" t="s">
        <v>90</v>
      </c>
      <c r="B122" s="132"/>
      <c r="C122" s="123"/>
      <c r="D122" s="122"/>
      <c r="E122" s="122"/>
      <c r="F122" s="122"/>
      <c r="G122" s="122"/>
      <c r="H122" s="95"/>
      <c r="I122" s="95"/>
      <c r="J122" s="95"/>
      <c r="K122" s="95"/>
      <c r="L122" s="95"/>
      <c r="M122" s="95"/>
      <c r="N122" s="95"/>
      <c r="O122" s="95"/>
      <c r="P122" s="95"/>
      <c r="Q122" s="95"/>
      <c r="R122" s="95"/>
      <c r="S122" s="95"/>
      <c r="T122" s="95"/>
      <c r="U122" s="95"/>
      <c r="V122" s="95"/>
      <c r="W122" s="95"/>
      <c r="X122" s="95"/>
      <c r="Y122" s="95"/>
      <c r="Z122" s="95"/>
    </row>
    <row r="123" spans="1:26" s="42" customFormat="1" ht="15.75" customHeight="1">
      <c r="A123" s="131" t="s">
        <v>91</v>
      </c>
      <c r="B123" s="132"/>
      <c r="C123" s="121"/>
      <c r="D123" s="122"/>
      <c r="E123" s="122"/>
      <c r="F123" s="122"/>
      <c r="G123" s="122"/>
      <c r="H123" s="95"/>
      <c r="I123" s="95"/>
      <c r="J123" s="95"/>
      <c r="K123" s="95"/>
      <c r="L123" s="95"/>
      <c r="M123" s="95"/>
      <c r="N123" s="95"/>
      <c r="O123" s="95"/>
      <c r="P123" s="95"/>
      <c r="Q123" s="95"/>
      <c r="R123" s="95"/>
      <c r="S123" s="95"/>
      <c r="T123" s="95"/>
      <c r="U123" s="95"/>
      <c r="V123" s="95"/>
      <c r="W123" s="95"/>
      <c r="X123" s="95"/>
      <c r="Y123" s="95"/>
      <c r="Z123" s="95"/>
    </row>
    <row r="124" spans="1:26" s="42" customFormat="1" ht="15.75" customHeight="1">
      <c r="A124" s="131" t="s">
        <v>92</v>
      </c>
      <c r="B124" s="132"/>
      <c r="C124" s="121"/>
      <c r="D124" s="122"/>
      <c r="E124" s="122"/>
      <c r="F124" s="122"/>
      <c r="G124" s="122"/>
      <c r="H124" s="95"/>
      <c r="I124" s="95"/>
      <c r="J124" s="95"/>
      <c r="K124" s="95"/>
      <c r="L124" s="95"/>
      <c r="M124" s="95"/>
      <c r="N124" s="95"/>
      <c r="O124" s="95"/>
      <c r="P124" s="95"/>
      <c r="Q124" s="95"/>
      <c r="R124" s="95"/>
      <c r="S124" s="95"/>
      <c r="T124" s="95"/>
      <c r="U124" s="95"/>
      <c r="V124" s="95"/>
      <c r="W124" s="95"/>
      <c r="X124" s="95"/>
      <c r="Y124" s="95"/>
      <c r="Z124" s="95"/>
    </row>
    <row r="125" spans="1:26" s="42" customFormat="1" ht="15.75" customHeight="1">
      <c r="A125" s="41"/>
      <c r="B125" s="41" t="s">
        <v>66</v>
      </c>
      <c r="C125" s="121"/>
      <c r="D125" s="122"/>
      <c r="E125" s="122"/>
      <c r="F125" s="122"/>
      <c r="G125" s="122"/>
      <c r="H125" s="95"/>
      <c r="I125" s="95"/>
      <c r="J125" s="95"/>
      <c r="K125" s="95"/>
      <c r="L125" s="95"/>
      <c r="M125" s="95"/>
      <c r="N125" s="95"/>
      <c r="O125" s="95"/>
      <c r="P125" s="95"/>
      <c r="Q125" s="95"/>
      <c r="R125" s="95"/>
      <c r="S125" s="95"/>
      <c r="T125" s="95"/>
      <c r="U125" s="95"/>
      <c r="V125" s="95"/>
      <c r="W125" s="95"/>
      <c r="X125" s="95"/>
      <c r="Y125" s="95"/>
      <c r="Z125" s="95"/>
    </row>
    <row r="126" spans="1:26" s="42" customFormat="1" ht="15.75" customHeight="1">
      <c r="A126" s="41"/>
      <c r="B126" s="55" t="s">
        <v>93</v>
      </c>
      <c r="C126" s="62">
        <f t="shared" ref="C126:G126" si="8">SUM(C120:C125)</f>
        <v>0</v>
      </c>
      <c r="D126" s="57">
        <f t="shared" si="8"/>
        <v>0</v>
      </c>
      <c r="E126" s="57">
        <f t="shared" si="8"/>
        <v>0</v>
      </c>
      <c r="F126" s="57">
        <f t="shared" si="8"/>
        <v>0</v>
      </c>
      <c r="G126" s="57">
        <f t="shared" si="8"/>
        <v>0</v>
      </c>
      <c r="H126" s="95"/>
      <c r="I126" s="95"/>
      <c r="J126" s="95"/>
      <c r="K126" s="95"/>
      <c r="L126" s="95"/>
      <c r="M126" s="95"/>
      <c r="N126" s="95"/>
      <c r="O126" s="95"/>
      <c r="P126" s="95"/>
      <c r="Q126" s="95"/>
      <c r="R126" s="95"/>
      <c r="S126" s="95"/>
      <c r="T126" s="95"/>
      <c r="U126" s="95"/>
      <c r="V126" s="95"/>
      <c r="W126" s="95"/>
      <c r="X126" s="95"/>
      <c r="Y126" s="95"/>
      <c r="Z126" s="95"/>
    </row>
    <row r="127" spans="1:26" s="42" customFormat="1" ht="15.75" customHeight="1" thickBot="1">
      <c r="A127" s="41"/>
      <c r="B127" s="55"/>
      <c r="C127" s="63"/>
      <c r="D127" s="64"/>
      <c r="E127" s="64"/>
      <c r="F127" s="64"/>
      <c r="G127" s="64"/>
      <c r="H127" s="95"/>
      <c r="I127" s="95"/>
      <c r="J127" s="95"/>
      <c r="K127" s="95"/>
      <c r="L127" s="95"/>
      <c r="M127" s="95"/>
      <c r="N127" s="95"/>
      <c r="O127" s="95"/>
      <c r="P127" s="95"/>
      <c r="Q127" s="95"/>
      <c r="R127" s="95"/>
      <c r="S127" s="95"/>
      <c r="T127" s="95"/>
      <c r="U127" s="95"/>
      <c r="V127" s="95"/>
      <c r="W127" s="95"/>
      <c r="X127" s="95"/>
      <c r="Y127" s="95"/>
      <c r="Z127" s="95"/>
    </row>
    <row r="128" spans="1:26" s="42" customFormat="1" ht="15.75" customHeight="1" thickBot="1">
      <c r="A128" s="165" t="s">
        <v>94</v>
      </c>
      <c r="B128" s="166"/>
      <c r="C128" s="38" t="s">
        <v>16</v>
      </c>
      <c r="D128" s="74" t="s">
        <v>17</v>
      </c>
      <c r="E128" s="74" t="s">
        <v>18</v>
      </c>
      <c r="F128" s="74" t="s">
        <v>19</v>
      </c>
      <c r="G128" s="74" t="s">
        <v>20</v>
      </c>
      <c r="H128" s="95"/>
      <c r="I128" s="95"/>
      <c r="J128" s="95"/>
      <c r="K128" s="95"/>
      <c r="L128" s="95"/>
      <c r="M128" s="95"/>
      <c r="N128" s="95"/>
      <c r="O128" s="95"/>
      <c r="P128" s="95"/>
      <c r="Q128" s="95"/>
      <c r="R128" s="95"/>
      <c r="S128" s="95"/>
      <c r="T128" s="95"/>
      <c r="U128" s="95"/>
      <c r="V128" s="95"/>
      <c r="W128" s="95"/>
      <c r="X128" s="95"/>
      <c r="Y128" s="95"/>
      <c r="Z128" s="95"/>
    </row>
    <row r="129" spans="1:26" s="42" customFormat="1" ht="15.75" customHeight="1">
      <c r="A129" s="161" t="s">
        <v>95</v>
      </c>
      <c r="B129" s="171"/>
      <c r="C129" s="124"/>
      <c r="D129" s="122"/>
      <c r="E129" s="122"/>
      <c r="F129" s="122"/>
      <c r="G129" s="122"/>
      <c r="H129" s="95"/>
      <c r="I129" s="95"/>
      <c r="J129" s="95"/>
      <c r="K129" s="95"/>
      <c r="L129" s="95"/>
      <c r="M129" s="95"/>
      <c r="N129" s="95"/>
      <c r="O129" s="95"/>
      <c r="P129" s="95"/>
      <c r="Q129" s="95"/>
      <c r="R129" s="95"/>
      <c r="S129" s="95"/>
      <c r="T129" s="95"/>
      <c r="U129" s="95"/>
      <c r="V129" s="95"/>
      <c r="W129" s="95"/>
      <c r="X129" s="95"/>
      <c r="Y129" s="95"/>
      <c r="Z129" s="95"/>
    </row>
    <row r="130" spans="1:26" s="42" customFormat="1" ht="15.75" customHeight="1">
      <c r="A130" s="131" t="s">
        <v>96</v>
      </c>
      <c r="B130" s="132"/>
      <c r="C130" s="121"/>
      <c r="D130" s="122"/>
      <c r="E130" s="122"/>
      <c r="F130" s="122"/>
      <c r="G130" s="122"/>
      <c r="H130" s="95"/>
      <c r="I130" s="95"/>
      <c r="J130" s="95"/>
      <c r="K130" s="95"/>
      <c r="L130" s="95"/>
      <c r="M130" s="95"/>
      <c r="N130" s="95"/>
      <c r="O130" s="95"/>
      <c r="P130" s="95"/>
      <c r="Q130" s="95"/>
      <c r="R130" s="95"/>
      <c r="S130" s="95"/>
      <c r="T130" s="95"/>
      <c r="U130" s="95"/>
      <c r="V130" s="95"/>
      <c r="W130" s="95"/>
      <c r="X130" s="95"/>
      <c r="Y130" s="95"/>
      <c r="Z130" s="95"/>
    </row>
    <row r="131" spans="1:26" s="42" customFormat="1" ht="15.75" customHeight="1">
      <c r="A131" s="131" t="s">
        <v>66</v>
      </c>
      <c r="B131" s="132"/>
      <c r="C131" s="121"/>
      <c r="D131" s="122"/>
      <c r="E131" s="122"/>
      <c r="F131" s="122"/>
      <c r="G131" s="122"/>
      <c r="H131" s="95"/>
      <c r="I131" s="95"/>
      <c r="J131" s="95"/>
      <c r="K131" s="95"/>
      <c r="L131" s="95"/>
      <c r="M131" s="95"/>
      <c r="N131" s="95"/>
      <c r="O131" s="95"/>
      <c r="P131" s="95"/>
      <c r="Q131" s="95"/>
      <c r="R131" s="95"/>
      <c r="S131" s="95"/>
      <c r="T131" s="95"/>
      <c r="U131" s="95"/>
      <c r="V131" s="95"/>
      <c r="W131" s="95"/>
      <c r="X131" s="95"/>
      <c r="Y131" s="95"/>
      <c r="Z131" s="95"/>
    </row>
    <row r="132" spans="1:26" s="42" customFormat="1" ht="15.75" customHeight="1">
      <c r="A132" s="126" t="s">
        <v>97</v>
      </c>
      <c r="B132" s="127"/>
      <c r="C132" s="62">
        <f t="shared" ref="C132:G132" si="9">SUM(C129:C131)</f>
        <v>0</v>
      </c>
      <c r="D132" s="57">
        <f t="shared" si="9"/>
        <v>0</v>
      </c>
      <c r="E132" s="57">
        <f t="shared" si="9"/>
        <v>0</v>
      </c>
      <c r="F132" s="57">
        <f t="shared" si="9"/>
        <v>0</v>
      </c>
      <c r="G132" s="57">
        <f t="shared" si="9"/>
        <v>0</v>
      </c>
      <c r="H132" s="95"/>
      <c r="I132" s="95"/>
      <c r="J132" s="95"/>
      <c r="K132" s="95"/>
      <c r="L132" s="95"/>
      <c r="M132" s="95"/>
      <c r="N132" s="95"/>
      <c r="O132" s="95"/>
      <c r="P132" s="95"/>
      <c r="Q132" s="95"/>
      <c r="R132" s="95"/>
      <c r="S132" s="95"/>
      <c r="T132" s="95"/>
      <c r="U132" s="95"/>
      <c r="V132" s="95"/>
      <c r="W132" s="95"/>
      <c r="X132" s="95"/>
      <c r="Y132" s="95"/>
      <c r="Z132" s="95"/>
    </row>
    <row r="133" spans="1:26" s="42" customFormat="1" ht="15.75" customHeight="1">
      <c r="A133" s="95"/>
      <c r="B133" s="95"/>
      <c r="C133" s="37"/>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s="42" customFormat="1" ht="15.75" customHeight="1">
      <c r="A134" s="66" t="s">
        <v>98</v>
      </c>
      <c r="B134" s="66"/>
      <c r="C134" s="67"/>
      <c r="D134" s="68"/>
      <c r="E134" s="68"/>
      <c r="F134" s="68"/>
      <c r="G134" s="68"/>
      <c r="H134" s="29"/>
      <c r="I134" s="29"/>
      <c r="J134" s="29"/>
      <c r="K134" s="29"/>
      <c r="L134" s="29"/>
      <c r="M134" s="29"/>
      <c r="N134" s="29"/>
      <c r="O134" s="29"/>
      <c r="P134" s="29"/>
      <c r="Q134" s="29"/>
      <c r="R134" s="29"/>
      <c r="S134" s="29"/>
      <c r="T134" s="29"/>
      <c r="U134" s="29"/>
      <c r="V134" s="29"/>
      <c r="W134" s="29"/>
      <c r="X134" s="29"/>
      <c r="Y134" s="29"/>
      <c r="Z134" s="29"/>
    </row>
    <row r="135" spans="1:26" s="42" customFormat="1" ht="15" customHeight="1">
      <c r="A135" s="37"/>
      <c r="B135" s="61" t="s">
        <v>99</v>
      </c>
      <c r="C135" s="75" t="s">
        <v>16</v>
      </c>
      <c r="D135" s="53" t="s">
        <v>17</v>
      </c>
      <c r="E135" s="76" t="s">
        <v>18</v>
      </c>
      <c r="F135" s="76" t="s">
        <v>19</v>
      </c>
      <c r="G135" s="76" t="s">
        <v>20</v>
      </c>
      <c r="H135" s="37"/>
      <c r="I135" s="37"/>
      <c r="J135" s="37"/>
      <c r="K135" s="37"/>
      <c r="L135" s="37"/>
      <c r="M135" s="37"/>
      <c r="N135" s="37"/>
      <c r="O135" s="37"/>
      <c r="P135" s="37"/>
      <c r="Q135" s="37"/>
      <c r="R135" s="37"/>
      <c r="S135" s="37"/>
      <c r="T135" s="37"/>
      <c r="U135" s="37"/>
      <c r="V135" s="37"/>
      <c r="W135" s="37"/>
      <c r="X135" s="37"/>
      <c r="Y135" s="37"/>
      <c r="Z135" s="37"/>
    </row>
    <row r="136" spans="1:26" s="42" customFormat="1" ht="15" customHeight="1">
      <c r="A136" s="131" t="s">
        <v>100</v>
      </c>
      <c r="B136" s="132"/>
      <c r="C136" s="121"/>
      <c r="D136" s="122"/>
      <c r="E136" s="122"/>
      <c r="F136" s="122"/>
      <c r="G136" s="122"/>
      <c r="H136" s="95"/>
      <c r="I136" s="95"/>
      <c r="J136" s="95"/>
      <c r="K136" s="95"/>
      <c r="L136" s="95"/>
      <c r="M136" s="95"/>
      <c r="N136" s="95"/>
      <c r="O136" s="95"/>
      <c r="P136" s="95"/>
      <c r="Q136" s="95"/>
      <c r="R136" s="95"/>
      <c r="S136" s="95"/>
      <c r="T136" s="95"/>
      <c r="U136" s="95"/>
      <c r="V136" s="95"/>
      <c r="W136" s="95"/>
      <c r="X136" s="95"/>
      <c r="Y136" s="95"/>
      <c r="Z136" s="95"/>
    </row>
    <row r="137" spans="1:26" s="42" customFormat="1" ht="15" customHeight="1">
      <c r="A137" s="131" t="s">
        <v>101</v>
      </c>
      <c r="B137" s="132"/>
      <c r="C137" s="123"/>
      <c r="D137" s="122"/>
      <c r="E137" s="122"/>
      <c r="F137" s="122"/>
      <c r="G137" s="122"/>
      <c r="H137" s="95"/>
      <c r="I137" s="95"/>
      <c r="J137" s="95"/>
      <c r="K137" s="95"/>
      <c r="L137" s="95"/>
      <c r="M137" s="95"/>
      <c r="N137" s="95"/>
      <c r="O137" s="95"/>
      <c r="P137" s="95"/>
      <c r="Q137" s="95"/>
      <c r="R137" s="95"/>
      <c r="S137" s="95"/>
      <c r="T137" s="95"/>
      <c r="U137" s="95"/>
      <c r="V137" s="95"/>
      <c r="W137" s="95"/>
      <c r="X137" s="95"/>
      <c r="Y137" s="95"/>
      <c r="Z137" s="95"/>
    </row>
    <row r="138" spans="1:26" s="42" customFormat="1" ht="15" customHeight="1">
      <c r="A138" s="131" t="s">
        <v>102</v>
      </c>
      <c r="B138" s="132"/>
      <c r="C138" s="123"/>
      <c r="D138" s="122"/>
      <c r="E138" s="122"/>
      <c r="F138" s="122"/>
      <c r="G138" s="122"/>
      <c r="H138" s="95"/>
      <c r="I138" s="95"/>
      <c r="J138" s="95"/>
      <c r="K138" s="95"/>
      <c r="L138" s="95"/>
      <c r="M138" s="95"/>
      <c r="N138" s="95"/>
      <c r="O138" s="95"/>
      <c r="P138" s="95"/>
      <c r="Q138" s="95"/>
      <c r="R138" s="95"/>
      <c r="S138" s="95"/>
      <c r="T138" s="95"/>
      <c r="U138" s="95"/>
      <c r="V138" s="95"/>
      <c r="W138" s="95"/>
      <c r="X138" s="95"/>
      <c r="Y138" s="95"/>
      <c r="Z138" s="95"/>
    </row>
    <row r="139" spans="1:26" s="42" customFormat="1" ht="15" customHeight="1">
      <c r="A139" s="131" t="s">
        <v>129</v>
      </c>
      <c r="B139" s="132"/>
      <c r="C139" s="121"/>
      <c r="D139" s="122"/>
      <c r="E139" s="122"/>
      <c r="F139" s="122"/>
      <c r="G139" s="122"/>
      <c r="H139" s="95"/>
      <c r="I139" s="95"/>
      <c r="J139" s="95"/>
      <c r="K139" s="95"/>
      <c r="L139" s="95"/>
      <c r="M139" s="95"/>
      <c r="N139" s="95"/>
      <c r="O139" s="95"/>
      <c r="P139" s="95"/>
      <c r="Q139" s="95"/>
      <c r="R139" s="95"/>
      <c r="S139" s="95"/>
      <c r="T139" s="95"/>
      <c r="U139" s="95"/>
      <c r="V139" s="95"/>
      <c r="W139" s="95"/>
      <c r="X139" s="95"/>
      <c r="Y139" s="95"/>
      <c r="Z139" s="95"/>
    </row>
    <row r="140" spans="1:26" s="42" customFormat="1" ht="15" customHeight="1">
      <c r="A140" s="131" t="s">
        <v>66</v>
      </c>
      <c r="B140" s="132"/>
      <c r="C140" s="121"/>
      <c r="D140" s="122"/>
      <c r="E140" s="122"/>
      <c r="F140" s="122"/>
      <c r="G140" s="122"/>
      <c r="H140" s="95"/>
      <c r="I140" s="95"/>
      <c r="J140" s="95"/>
      <c r="K140" s="78"/>
      <c r="L140" s="78"/>
      <c r="M140" s="78"/>
      <c r="N140" s="78"/>
      <c r="O140" s="95"/>
      <c r="P140" s="95"/>
      <c r="Q140" s="95"/>
      <c r="R140" s="95"/>
      <c r="S140" s="95"/>
      <c r="T140" s="95"/>
      <c r="U140" s="95"/>
      <c r="V140" s="95"/>
      <c r="W140" s="95"/>
      <c r="X140" s="95"/>
      <c r="Y140" s="95"/>
      <c r="Z140" s="95"/>
    </row>
    <row r="141" spans="1:26" s="42" customFormat="1" ht="15" customHeight="1">
      <c r="A141" s="126" t="s">
        <v>103</v>
      </c>
      <c r="B141" s="127"/>
      <c r="C141" s="62">
        <f t="shared" ref="C141:G141" si="10">SUM(C136:C140)</f>
        <v>0</v>
      </c>
      <c r="D141" s="57">
        <f t="shared" si="10"/>
        <v>0</v>
      </c>
      <c r="E141" s="57">
        <f t="shared" si="10"/>
        <v>0</v>
      </c>
      <c r="F141" s="57">
        <f t="shared" si="10"/>
        <v>0</v>
      </c>
      <c r="G141" s="57">
        <f t="shared" si="10"/>
        <v>0</v>
      </c>
      <c r="H141" s="95"/>
      <c r="I141" s="95"/>
      <c r="J141" s="95"/>
      <c r="K141" s="95"/>
      <c r="L141" s="95"/>
      <c r="M141" s="95"/>
      <c r="N141" s="95"/>
      <c r="O141" s="95"/>
      <c r="P141" s="95"/>
      <c r="Q141" s="95"/>
      <c r="R141" s="95"/>
      <c r="S141" s="95"/>
      <c r="T141" s="95"/>
      <c r="U141" s="95"/>
      <c r="V141" s="95"/>
      <c r="W141" s="95"/>
      <c r="X141" s="95"/>
      <c r="Y141" s="95"/>
      <c r="Z141" s="95"/>
    </row>
    <row r="142" spans="1:26" s="42" customFormat="1" ht="15" customHeight="1">
      <c r="A142" s="95"/>
      <c r="B142" s="95"/>
      <c r="C142" s="69"/>
      <c r="D142" s="70"/>
      <c r="E142" s="70"/>
      <c r="F142" s="70"/>
      <c r="G142" s="70"/>
      <c r="H142" s="95"/>
      <c r="I142" s="95"/>
      <c r="J142" s="95"/>
      <c r="K142" s="95"/>
      <c r="L142" s="95"/>
      <c r="M142" s="95"/>
      <c r="N142" s="95"/>
      <c r="O142" s="95"/>
      <c r="P142" s="95"/>
      <c r="Q142" s="95"/>
      <c r="R142" s="95"/>
      <c r="S142" s="95"/>
      <c r="T142" s="95"/>
      <c r="U142" s="95"/>
      <c r="V142" s="95"/>
      <c r="W142" s="95"/>
      <c r="X142" s="95"/>
      <c r="Y142" s="95"/>
      <c r="Z142" s="95"/>
    </row>
    <row r="143" spans="1:26" s="42" customFormat="1" ht="15" customHeight="1">
      <c r="A143" s="95"/>
      <c r="B143" s="61" t="s">
        <v>104</v>
      </c>
      <c r="C143" s="75" t="s">
        <v>16</v>
      </c>
      <c r="D143" s="53" t="s">
        <v>17</v>
      </c>
      <c r="E143" s="76" t="s">
        <v>18</v>
      </c>
      <c r="F143" s="76" t="s">
        <v>19</v>
      </c>
      <c r="G143" s="76" t="s">
        <v>20</v>
      </c>
      <c r="H143" s="95"/>
      <c r="I143" s="95"/>
      <c r="J143" s="95"/>
      <c r="K143" s="95"/>
      <c r="L143" s="95"/>
      <c r="M143" s="95"/>
      <c r="N143" s="95"/>
      <c r="O143" s="95"/>
      <c r="P143" s="95"/>
      <c r="Q143" s="95"/>
      <c r="R143" s="95"/>
      <c r="S143" s="95"/>
      <c r="T143" s="95"/>
      <c r="U143" s="95"/>
      <c r="V143" s="95"/>
      <c r="W143" s="95"/>
      <c r="X143" s="95"/>
      <c r="Y143" s="95"/>
      <c r="Z143" s="95"/>
    </row>
    <row r="144" spans="1:26" s="42" customFormat="1" ht="15" customHeight="1">
      <c r="A144" s="131" t="s">
        <v>113</v>
      </c>
      <c r="B144" s="132"/>
      <c r="C144" s="123"/>
      <c r="D144" s="122"/>
      <c r="E144" s="122"/>
      <c r="F144" s="122"/>
      <c r="G144" s="122"/>
      <c r="H144" s="95"/>
      <c r="I144" s="95"/>
      <c r="J144" s="95"/>
      <c r="K144" s="95"/>
      <c r="L144" s="95"/>
      <c r="M144" s="95"/>
      <c r="N144" s="95"/>
      <c r="O144" s="95"/>
      <c r="P144" s="95"/>
      <c r="Q144" s="95"/>
      <c r="R144" s="95"/>
      <c r="S144" s="95"/>
      <c r="T144" s="95"/>
      <c r="U144" s="95"/>
      <c r="V144" s="95"/>
      <c r="W144" s="95"/>
      <c r="X144" s="95"/>
      <c r="Y144" s="95"/>
      <c r="Z144" s="95"/>
    </row>
    <row r="145" spans="1:26" s="42" customFormat="1" ht="15" customHeight="1">
      <c r="A145" s="131" t="s">
        <v>105</v>
      </c>
      <c r="B145" s="132"/>
      <c r="C145" s="121"/>
      <c r="D145" s="122"/>
      <c r="E145" s="122"/>
      <c r="F145" s="122"/>
      <c r="G145" s="122"/>
      <c r="H145" s="95"/>
      <c r="I145" s="95"/>
      <c r="J145" s="95"/>
      <c r="K145" s="95"/>
      <c r="L145" s="95"/>
      <c r="M145" s="95"/>
      <c r="N145" s="95"/>
      <c r="O145" s="95"/>
      <c r="P145" s="95"/>
      <c r="Q145" s="95"/>
      <c r="R145" s="95"/>
      <c r="S145" s="95"/>
      <c r="T145" s="95"/>
      <c r="U145" s="95"/>
      <c r="V145" s="95"/>
      <c r="W145" s="95"/>
      <c r="X145" s="95"/>
      <c r="Y145" s="95"/>
      <c r="Z145" s="95"/>
    </row>
    <row r="146" spans="1:26" s="42" customFormat="1" ht="15" customHeight="1">
      <c r="A146" s="131" t="s">
        <v>106</v>
      </c>
      <c r="B146" s="132"/>
      <c r="C146" s="123"/>
      <c r="D146" s="122"/>
      <c r="E146" s="122"/>
      <c r="F146" s="122"/>
      <c r="G146" s="122"/>
      <c r="H146" s="95"/>
      <c r="I146" s="95"/>
      <c r="J146" s="95"/>
      <c r="K146" s="95"/>
      <c r="L146" s="95"/>
      <c r="M146" s="95"/>
      <c r="N146" s="95"/>
      <c r="O146" s="95"/>
      <c r="P146" s="95"/>
      <c r="Q146" s="95"/>
      <c r="R146" s="95"/>
      <c r="S146" s="95"/>
      <c r="T146" s="95"/>
      <c r="U146" s="95"/>
      <c r="V146" s="95"/>
      <c r="W146" s="95"/>
      <c r="X146" s="95"/>
      <c r="Y146" s="95"/>
      <c r="Z146" s="95"/>
    </row>
    <row r="147" spans="1:26" s="42" customFormat="1" ht="15" customHeight="1">
      <c r="A147" s="41"/>
      <c r="B147" s="41" t="s">
        <v>102</v>
      </c>
      <c r="C147" s="121"/>
      <c r="D147" s="122"/>
      <c r="E147" s="122"/>
      <c r="F147" s="122"/>
      <c r="G147" s="122"/>
      <c r="H147" s="95"/>
      <c r="I147" s="95"/>
      <c r="J147" s="95"/>
      <c r="K147" s="95"/>
      <c r="L147" s="95"/>
      <c r="M147" s="95"/>
      <c r="N147" s="95"/>
      <c r="O147" s="95"/>
      <c r="P147" s="95"/>
      <c r="Q147" s="95"/>
      <c r="R147" s="95"/>
      <c r="S147" s="95"/>
      <c r="T147" s="95"/>
      <c r="U147" s="95"/>
      <c r="V147" s="95"/>
      <c r="W147" s="95"/>
      <c r="X147" s="95"/>
      <c r="Y147" s="95"/>
      <c r="Z147" s="95"/>
    </row>
    <row r="148" spans="1:26" s="42" customFormat="1" ht="15" customHeight="1">
      <c r="A148" s="131" t="s">
        <v>107</v>
      </c>
      <c r="B148" s="132"/>
      <c r="C148" s="121"/>
      <c r="D148" s="122"/>
      <c r="E148" s="122"/>
      <c r="F148" s="122"/>
      <c r="G148" s="122"/>
      <c r="H148" s="95"/>
      <c r="I148" s="95"/>
      <c r="J148" s="95"/>
      <c r="K148" s="95"/>
      <c r="L148" s="95"/>
      <c r="M148" s="95"/>
      <c r="N148" s="95"/>
      <c r="O148" s="95"/>
      <c r="P148" s="95"/>
      <c r="Q148" s="95"/>
      <c r="R148" s="95"/>
      <c r="S148" s="95"/>
      <c r="T148" s="95"/>
      <c r="U148" s="95"/>
      <c r="V148" s="95"/>
      <c r="W148" s="95"/>
      <c r="X148" s="95"/>
      <c r="Y148" s="95"/>
      <c r="Z148" s="95"/>
    </row>
    <row r="149" spans="1:26" s="42" customFormat="1" ht="15" customHeight="1">
      <c r="A149" s="131" t="s">
        <v>66</v>
      </c>
      <c r="B149" s="132"/>
      <c r="C149" s="121"/>
      <c r="D149" s="122"/>
      <c r="E149" s="122"/>
      <c r="F149" s="122"/>
      <c r="G149" s="122"/>
      <c r="H149" s="95"/>
      <c r="I149" s="95"/>
      <c r="J149" s="95"/>
      <c r="K149" s="95"/>
      <c r="L149" s="95"/>
      <c r="M149" s="95"/>
      <c r="N149" s="95"/>
      <c r="O149" s="95"/>
      <c r="P149" s="95"/>
      <c r="Q149" s="95"/>
      <c r="R149" s="95"/>
      <c r="S149" s="95"/>
      <c r="T149" s="95"/>
      <c r="U149" s="95"/>
      <c r="V149" s="95"/>
      <c r="W149" s="95"/>
      <c r="X149" s="95"/>
      <c r="Y149" s="95"/>
      <c r="Z149" s="95"/>
    </row>
    <row r="150" spans="1:26" s="42" customFormat="1" ht="15" customHeight="1">
      <c r="A150" s="126" t="s">
        <v>108</v>
      </c>
      <c r="B150" s="127"/>
      <c r="C150" s="62">
        <f t="shared" ref="C150:G150" si="11">SUM(C144:C149)</f>
        <v>0</v>
      </c>
      <c r="D150" s="57">
        <f t="shared" si="11"/>
        <v>0</v>
      </c>
      <c r="E150" s="57">
        <f t="shared" si="11"/>
        <v>0</v>
      </c>
      <c r="F150" s="57">
        <f t="shared" si="11"/>
        <v>0</v>
      </c>
      <c r="G150" s="57">
        <f t="shared" si="11"/>
        <v>0</v>
      </c>
      <c r="H150" s="95"/>
      <c r="I150" s="95"/>
      <c r="J150" s="95"/>
      <c r="K150" s="95"/>
      <c r="L150" s="95"/>
      <c r="M150" s="95"/>
      <c r="N150" s="95"/>
      <c r="O150" s="95"/>
      <c r="P150" s="95"/>
      <c r="Q150" s="95"/>
      <c r="R150" s="95"/>
      <c r="S150" s="95"/>
      <c r="T150" s="95"/>
      <c r="U150" s="95"/>
      <c r="V150" s="95"/>
      <c r="W150" s="95"/>
      <c r="X150" s="95"/>
      <c r="Y150" s="95"/>
      <c r="Z150" s="95"/>
    </row>
    <row r="151" spans="1:26" s="42" customFormat="1" ht="15" customHeight="1">
      <c r="A151" s="95"/>
      <c r="B151" s="95"/>
      <c r="C151" s="37"/>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s="42" customFormat="1" ht="15" customHeight="1">
      <c r="A152" s="95"/>
      <c r="B152" s="61" t="s">
        <v>109</v>
      </c>
      <c r="C152" s="75" t="s">
        <v>16</v>
      </c>
      <c r="D152" s="53" t="s">
        <v>17</v>
      </c>
      <c r="E152" s="76" t="s">
        <v>18</v>
      </c>
      <c r="F152" s="76" t="s">
        <v>19</v>
      </c>
      <c r="G152" s="76" t="s">
        <v>20</v>
      </c>
      <c r="H152" s="95"/>
      <c r="I152" s="95"/>
      <c r="J152" s="95"/>
      <c r="K152" s="95"/>
      <c r="L152" s="95"/>
      <c r="M152" s="95"/>
      <c r="N152" s="95"/>
      <c r="O152" s="95"/>
      <c r="P152" s="95"/>
      <c r="Q152" s="95"/>
      <c r="R152" s="95"/>
      <c r="S152" s="95"/>
      <c r="T152" s="95"/>
      <c r="U152" s="95"/>
      <c r="V152" s="95"/>
      <c r="W152" s="95"/>
      <c r="X152" s="95"/>
      <c r="Y152" s="95"/>
      <c r="Z152" s="95"/>
    </row>
    <row r="153" spans="1:26" s="42" customFormat="1" ht="15" customHeight="1">
      <c r="A153" s="131" t="s">
        <v>113</v>
      </c>
      <c r="B153" s="132"/>
      <c r="C153" s="123"/>
      <c r="D153" s="122"/>
      <c r="E153" s="122"/>
      <c r="F153" s="122"/>
      <c r="G153" s="122"/>
      <c r="H153" s="95"/>
      <c r="I153" s="95"/>
      <c r="J153" s="95"/>
      <c r="K153" s="95"/>
      <c r="L153" s="95"/>
      <c r="M153" s="95"/>
      <c r="N153" s="95"/>
      <c r="O153" s="95"/>
      <c r="P153" s="95"/>
      <c r="Q153" s="95"/>
      <c r="R153" s="95"/>
      <c r="S153" s="95"/>
      <c r="T153" s="95"/>
      <c r="U153" s="95"/>
      <c r="V153" s="95"/>
      <c r="W153" s="95"/>
      <c r="X153" s="95"/>
      <c r="Y153" s="95"/>
      <c r="Z153" s="95"/>
    </row>
    <row r="154" spans="1:26" s="42" customFormat="1" ht="15" customHeight="1">
      <c r="A154" s="131" t="s">
        <v>110</v>
      </c>
      <c r="B154" s="132"/>
      <c r="C154" s="121"/>
      <c r="D154" s="122"/>
      <c r="E154" s="122"/>
      <c r="F154" s="122"/>
      <c r="G154" s="122"/>
      <c r="H154" s="95"/>
      <c r="I154" s="95"/>
      <c r="J154" s="95"/>
      <c r="K154" s="95"/>
      <c r="L154" s="95"/>
      <c r="M154" s="95"/>
      <c r="N154" s="95"/>
      <c r="O154" s="95"/>
      <c r="P154" s="95"/>
      <c r="Q154" s="95"/>
      <c r="R154" s="95"/>
      <c r="S154" s="95"/>
      <c r="T154" s="95"/>
      <c r="U154" s="95"/>
      <c r="V154" s="95"/>
      <c r="W154" s="95"/>
      <c r="X154" s="95"/>
      <c r="Y154" s="95"/>
      <c r="Z154" s="95"/>
    </row>
    <row r="155" spans="1:26" s="42" customFormat="1" ht="15" customHeight="1">
      <c r="A155" s="131" t="s">
        <v>174</v>
      </c>
      <c r="B155" s="132"/>
      <c r="C155" s="123"/>
      <c r="D155" s="122"/>
      <c r="E155" s="122"/>
      <c r="F155" s="122"/>
      <c r="G155" s="122"/>
      <c r="H155" s="95"/>
      <c r="I155" s="95"/>
      <c r="J155" s="95"/>
      <c r="K155" s="95"/>
      <c r="L155" s="95"/>
      <c r="M155" s="95"/>
      <c r="N155" s="95"/>
      <c r="O155" s="95"/>
      <c r="P155" s="95"/>
      <c r="Q155" s="95"/>
      <c r="R155" s="95"/>
      <c r="S155" s="95"/>
      <c r="T155" s="95"/>
      <c r="U155" s="95"/>
      <c r="V155" s="95"/>
      <c r="W155" s="95"/>
      <c r="X155" s="95"/>
      <c r="Y155" s="95"/>
      <c r="Z155" s="95"/>
    </row>
    <row r="156" spans="1:26" s="42" customFormat="1" ht="15" customHeight="1">
      <c r="A156" s="131" t="s">
        <v>175</v>
      </c>
      <c r="B156" s="132"/>
      <c r="C156" s="123"/>
      <c r="D156" s="122"/>
      <c r="E156" s="122"/>
      <c r="F156" s="122"/>
      <c r="G156" s="122"/>
      <c r="H156" s="95"/>
      <c r="I156" s="95"/>
      <c r="J156" s="95"/>
      <c r="K156" s="95"/>
      <c r="L156" s="95"/>
      <c r="M156" s="95"/>
      <c r="N156" s="95"/>
      <c r="O156" s="95"/>
      <c r="P156" s="95"/>
      <c r="Q156" s="95"/>
      <c r="R156" s="95"/>
      <c r="S156" s="95"/>
      <c r="T156" s="95"/>
      <c r="U156" s="95"/>
      <c r="V156" s="95"/>
      <c r="W156" s="95"/>
      <c r="X156" s="95"/>
      <c r="Y156" s="95"/>
      <c r="Z156" s="95"/>
    </row>
    <row r="157" spans="1:26" s="42" customFormat="1" ht="15" customHeight="1">
      <c r="A157" s="131" t="s">
        <v>66</v>
      </c>
      <c r="B157" s="132"/>
      <c r="C157" s="121"/>
      <c r="D157" s="122"/>
      <c r="E157" s="122"/>
      <c r="F157" s="122"/>
      <c r="G157" s="122"/>
      <c r="H157" s="95"/>
      <c r="I157" s="95"/>
      <c r="J157" s="95"/>
      <c r="K157" s="95"/>
      <c r="L157" s="95"/>
      <c r="M157" s="95"/>
      <c r="N157" s="95"/>
      <c r="O157" s="95"/>
      <c r="P157" s="95"/>
      <c r="Q157" s="95"/>
      <c r="R157" s="95"/>
      <c r="S157" s="95"/>
      <c r="T157" s="95"/>
      <c r="U157" s="95"/>
      <c r="V157" s="95"/>
      <c r="W157" s="95"/>
      <c r="X157" s="95"/>
      <c r="Y157" s="95"/>
      <c r="Z157" s="95"/>
    </row>
    <row r="158" spans="1:26" s="42" customFormat="1" ht="15" customHeight="1">
      <c r="A158" s="126" t="s">
        <v>111</v>
      </c>
      <c r="B158" s="127"/>
      <c r="C158" s="62">
        <f t="shared" ref="C158:G158" si="12">SUM(C153:C157)</f>
        <v>0</v>
      </c>
      <c r="D158" s="57">
        <f t="shared" si="12"/>
        <v>0</v>
      </c>
      <c r="E158" s="57">
        <f t="shared" si="12"/>
        <v>0</v>
      </c>
      <c r="F158" s="57">
        <f t="shared" si="12"/>
        <v>0</v>
      </c>
      <c r="G158" s="57">
        <f t="shared" si="12"/>
        <v>0</v>
      </c>
      <c r="H158" s="95"/>
      <c r="I158" s="95"/>
      <c r="J158" s="95"/>
      <c r="K158" s="95"/>
      <c r="L158" s="95"/>
      <c r="M158" s="95"/>
      <c r="N158" s="95"/>
      <c r="O158" s="95"/>
      <c r="P158" s="95"/>
      <c r="Q158" s="95"/>
      <c r="R158" s="95"/>
      <c r="S158" s="95"/>
      <c r="T158" s="95"/>
      <c r="U158" s="95"/>
      <c r="V158" s="95"/>
      <c r="W158" s="95"/>
      <c r="X158" s="95"/>
      <c r="Y158" s="95"/>
      <c r="Z158" s="95"/>
    </row>
    <row r="159" spans="1:26" s="42" customFormat="1" ht="15" customHeight="1">
      <c r="A159" s="95"/>
      <c r="B159" s="95"/>
      <c r="C159" s="69"/>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s="42" customFormat="1" ht="15" customHeight="1">
      <c r="A160" s="95"/>
      <c r="B160" s="61" t="s">
        <v>112</v>
      </c>
      <c r="C160" s="75" t="s">
        <v>16</v>
      </c>
      <c r="D160" s="53" t="s">
        <v>17</v>
      </c>
      <c r="E160" s="76" t="s">
        <v>18</v>
      </c>
      <c r="F160" s="76" t="s">
        <v>19</v>
      </c>
      <c r="G160" s="76" t="s">
        <v>20</v>
      </c>
      <c r="H160" s="95"/>
      <c r="I160" s="95"/>
      <c r="J160" s="95"/>
      <c r="K160" s="95"/>
      <c r="L160" s="95"/>
      <c r="M160" s="95"/>
      <c r="N160" s="95"/>
      <c r="O160" s="95"/>
      <c r="P160" s="95"/>
      <c r="Q160" s="95"/>
      <c r="R160" s="95"/>
      <c r="S160" s="95"/>
      <c r="T160" s="95"/>
      <c r="U160" s="95"/>
      <c r="V160" s="95"/>
      <c r="W160" s="95"/>
      <c r="X160" s="95"/>
      <c r="Y160" s="95"/>
      <c r="Z160" s="95"/>
    </row>
    <row r="161" spans="1:26" s="42" customFormat="1" ht="15" customHeight="1">
      <c r="A161" s="131" t="s">
        <v>113</v>
      </c>
      <c r="B161" s="132"/>
      <c r="C161" s="121"/>
      <c r="D161" s="122"/>
      <c r="E161" s="122"/>
      <c r="F161" s="122"/>
      <c r="G161" s="122"/>
      <c r="H161" s="95"/>
      <c r="I161" s="95"/>
      <c r="J161" s="95"/>
      <c r="K161" s="95"/>
      <c r="L161" s="95"/>
      <c r="M161" s="95"/>
      <c r="N161" s="95"/>
      <c r="O161" s="95"/>
      <c r="P161" s="95"/>
      <c r="Q161" s="95"/>
      <c r="R161" s="95"/>
      <c r="S161" s="95"/>
      <c r="T161" s="95"/>
      <c r="U161" s="95"/>
      <c r="V161" s="95"/>
      <c r="W161" s="95"/>
      <c r="X161" s="95"/>
      <c r="Y161" s="95"/>
      <c r="Z161" s="95"/>
    </row>
    <row r="162" spans="1:26" s="42" customFormat="1" ht="15" customHeight="1">
      <c r="A162" s="131" t="s">
        <v>114</v>
      </c>
      <c r="B162" s="132"/>
      <c r="C162" s="121"/>
      <c r="D162" s="122"/>
      <c r="E162" s="122"/>
      <c r="F162" s="122"/>
      <c r="G162" s="122"/>
      <c r="H162" s="95"/>
      <c r="I162" s="95"/>
      <c r="J162" s="95"/>
      <c r="K162" s="95"/>
      <c r="L162" s="95"/>
      <c r="M162" s="95"/>
      <c r="N162" s="95"/>
      <c r="O162" s="95"/>
      <c r="P162" s="95"/>
      <c r="Q162" s="95"/>
      <c r="R162" s="95"/>
      <c r="S162" s="95"/>
      <c r="T162" s="95"/>
      <c r="U162" s="95"/>
      <c r="V162" s="95"/>
      <c r="W162" s="95"/>
      <c r="X162" s="95"/>
      <c r="Y162" s="95"/>
      <c r="Z162" s="95"/>
    </row>
    <row r="163" spans="1:26" s="42" customFormat="1" ht="15" customHeight="1">
      <c r="A163" s="131" t="s">
        <v>115</v>
      </c>
      <c r="B163" s="132"/>
      <c r="C163" s="121"/>
      <c r="D163" s="122"/>
      <c r="E163" s="122"/>
      <c r="F163" s="122"/>
      <c r="G163" s="122"/>
      <c r="H163" s="95"/>
      <c r="I163" s="95"/>
      <c r="J163" s="95"/>
      <c r="K163" s="95"/>
      <c r="L163" s="95"/>
      <c r="M163" s="95"/>
      <c r="N163" s="95"/>
      <c r="O163" s="95"/>
      <c r="P163" s="95"/>
      <c r="Q163" s="95"/>
      <c r="R163" s="95"/>
      <c r="S163" s="95"/>
      <c r="T163" s="95"/>
      <c r="U163" s="95"/>
      <c r="V163" s="95"/>
      <c r="W163" s="95"/>
      <c r="X163" s="95"/>
      <c r="Y163" s="95"/>
      <c r="Z163" s="95"/>
    </row>
    <row r="164" spans="1:26" s="42" customFormat="1" ht="15" customHeight="1">
      <c r="A164" s="131" t="s">
        <v>116</v>
      </c>
      <c r="B164" s="132"/>
      <c r="C164" s="121"/>
      <c r="D164" s="122"/>
      <c r="E164" s="122"/>
      <c r="F164" s="122"/>
      <c r="G164" s="122"/>
      <c r="H164" s="95"/>
      <c r="I164" s="95"/>
      <c r="J164" s="95"/>
      <c r="K164" s="95"/>
      <c r="L164" s="95"/>
      <c r="M164" s="95"/>
      <c r="N164" s="95"/>
      <c r="O164" s="95"/>
      <c r="P164" s="95"/>
      <c r="Q164" s="95"/>
      <c r="R164" s="95"/>
      <c r="S164" s="95"/>
      <c r="T164" s="95"/>
      <c r="U164" s="95"/>
      <c r="V164" s="95"/>
      <c r="W164" s="95"/>
      <c r="X164" s="95"/>
      <c r="Y164" s="95"/>
      <c r="Z164" s="95"/>
    </row>
    <row r="165" spans="1:26" s="42" customFormat="1" ht="15" customHeight="1">
      <c r="A165" s="131" t="s">
        <v>117</v>
      </c>
      <c r="B165" s="132"/>
      <c r="C165" s="123"/>
      <c r="D165" s="122"/>
      <c r="E165" s="122"/>
      <c r="F165" s="122"/>
      <c r="G165" s="122"/>
      <c r="H165" s="95"/>
      <c r="I165" s="95"/>
      <c r="J165" s="95"/>
      <c r="K165" s="95"/>
      <c r="L165" s="95"/>
      <c r="M165" s="95"/>
      <c r="N165" s="95"/>
      <c r="O165" s="95"/>
      <c r="P165" s="95"/>
      <c r="Q165" s="95"/>
      <c r="R165" s="95"/>
      <c r="S165" s="95"/>
      <c r="T165" s="95"/>
      <c r="U165" s="95"/>
      <c r="V165" s="95"/>
      <c r="W165" s="95"/>
      <c r="X165" s="95"/>
      <c r="Y165" s="95"/>
      <c r="Z165" s="95"/>
    </row>
    <row r="166" spans="1:26" s="42" customFormat="1" ht="15" customHeight="1">
      <c r="A166" s="131" t="s">
        <v>118</v>
      </c>
      <c r="B166" s="132"/>
      <c r="C166" s="123"/>
      <c r="D166" s="122"/>
      <c r="E166" s="122"/>
      <c r="F166" s="122"/>
      <c r="G166" s="122"/>
      <c r="H166" s="95"/>
      <c r="I166" s="95"/>
      <c r="J166" s="95"/>
      <c r="K166" s="95"/>
      <c r="L166" s="95"/>
      <c r="M166" s="95"/>
      <c r="N166" s="95"/>
      <c r="O166" s="95"/>
      <c r="P166" s="95"/>
      <c r="Q166" s="95"/>
      <c r="R166" s="95"/>
      <c r="S166" s="95"/>
      <c r="T166" s="95"/>
      <c r="U166" s="95"/>
      <c r="V166" s="95"/>
      <c r="W166" s="95"/>
      <c r="X166" s="95"/>
      <c r="Y166" s="95"/>
      <c r="Z166" s="95"/>
    </row>
    <row r="167" spans="1:26" s="42" customFormat="1" ht="15" customHeight="1">
      <c r="A167" s="131" t="s">
        <v>66</v>
      </c>
      <c r="B167" s="132"/>
      <c r="C167" s="121"/>
      <c r="D167" s="122"/>
      <c r="E167" s="122"/>
      <c r="F167" s="122"/>
      <c r="G167" s="122"/>
      <c r="H167" s="95"/>
      <c r="I167" s="95"/>
      <c r="J167" s="95"/>
      <c r="K167" s="95"/>
      <c r="L167" s="95"/>
      <c r="M167" s="95"/>
      <c r="N167" s="95"/>
      <c r="O167" s="95"/>
      <c r="P167" s="95"/>
      <c r="Q167" s="95"/>
      <c r="R167" s="95"/>
      <c r="S167" s="95"/>
      <c r="T167" s="95"/>
      <c r="U167" s="95"/>
      <c r="V167" s="95"/>
      <c r="W167" s="95"/>
      <c r="X167" s="95"/>
      <c r="Y167" s="95"/>
      <c r="Z167" s="95"/>
    </row>
    <row r="168" spans="1:26" s="42" customFormat="1" ht="15" customHeight="1">
      <c r="A168" s="126" t="s">
        <v>119</v>
      </c>
      <c r="B168" s="127"/>
      <c r="C168" s="62">
        <f>SUM(C161:C167)</f>
        <v>0</v>
      </c>
      <c r="D168" s="57">
        <f t="shared" ref="D168:G168" si="13">SUM(D161:D167)</f>
        <v>0</v>
      </c>
      <c r="E168" s="57">
        <f t="shared" si="13"/>
        <v>0</v>
      </c>
      <c r="F168" s="57">
        <f t="shared" si="13"/>
        <v>0</v>
      </c>
      <c r="G168" s="57">
        <f t="shared" si="13"/>
        <v>0</v>
      </c>
      <c r="H168" s="95"/>
      <c r="I168" s="95"/>
      <c r="J168" s="95"/>
      <c r="K168" s="95"/>
      <c r="L168" s="95"/>
      <c r="M168" s="95"/>
      <c r="N168" s="95"/>
      <c r="O168" s="95"/>
      <c r="P168" s="95"/>
      <c r="Q168" s="95"/>
      <c r="R168" s="95"/>
      <c r="S168" s="95"/>
      <c r="T168" s="95"/>
      <c r="U168" s="95"/>
      <c r="V168" s="95"/>
      <c r="W168" s="95"/>
      <c r="X168" s="95"/>
      <c r="Y168" s="95"/>
      <c r="Z168" s="95"/>
    </row>
    <row r="169" spans="1:26" s="42" customFormat="1" ht="15.75" customHeight="1">
      <c r="A169" s="131"/>
      <c r="B169" s="131"/>
      <c r="C169" s="35"/>
      <c r="D169" s="34"/>
      <c r="E169" s="34"/>
      <c r="F169" s="34"/>
      <c r="G169" s="34"/>
      <c r="H169" s="95"/>
      <c r="I169" s="95"/>
      <c r="J169" s="95"/>
      <c r="K169" s="95"/>
      <c r="L169" s="95"/>
      <c r="M169" s="95"/>
      <c r="N169" s="95"/>
      <c r="O169" s="95"/>
      <c r="P169" s="95"/>
      <c r="Q169" s="95"/>
      <c r="R169" s="95"/>
      <c r="S169" s="95"/>
      <c r="T169" s="95"/>
      <c r="U169" s="95"/>
      <c r="V169" s="95"/>
      <c r="W169" s="95"/>
      <c r="X169" s="95"/>
      <c r="Y169" s="95"/>
      <c r="Z169" s="95"/>
    </row>
    <row r="170" spans="1:26" s="42" customFormat="1" ht="15.75" customHeight="1">
      <c r="A170" s="126" t="s">
        <v>176</v>
      </c>
      <c r="B170" s="127"/>
      <c r="C170" s="62">
        <f t="shared" ref="C170:G170" si="14">SUM(C168+C158+C150+C141)</f>
        <v>0</v>
      </c>
      <c r="D170" s="57">
        <f t="shared" si="14"/>
        <v>0</v>
      </c>
      <c r="E170" s="57">
        <f t="shared" si="14"/>
        <v>0</v>
      </c>
      <c r="F170" s="57">
        <f t="shared" si="14"/>
        <v>0</v>
      </c>
      <c r="G170" s="57">
        <f t="shared" si="14"/>
        <v>0</v>
      </c>
      <c r="H170" s="95"/>
      <c r="I170" s="95"/>
      <c r="J170" s="95"/>
      <c r="K170" s="95"/>
      <c r="L170" s="95"/>
      <c r="M170" s="95"/>
      <c r="N170" s="95"/>
      <c r="O170" s="95"/>
      <c r="P170" s="95"/>
      <c r="Q170" s="95"/>
      <c r="R170" s="95"/>
      <c r="S170" s="95"/>
      <c r="T170" s="95"/>
      <c r="U170" s="95"/>
      <c r="V170" s="95"/>
      <c r="W170" s="95"/>
      <c r="X170" s="95"/>
      <c r="Y170" s="95"/>
      <c r="Z170" s="95"/>
    </row>
    <row r="171" spans="1:26" s="42" customFormat="1" ht="15.75" customHeight="1">
      <c r="A171" s="95"/>
      <c r="B171" s="95"/>
      <c r="C171" s="37"/>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s="42" customFormat="1" ht="15.75" customHeight="1">
      <c r="A172" s="66" t="s">
        <v>120</v>
      </c>
      <c r="B172" s="66"/>
      <c r="C172" s="39"/>
      <c r="D172" s="66"/>
      <c r="E172" s="66"/>
      <c r="F172" s="66"/>
      <c r="G172" s="66"/>
      <c r="H172" s="77"/>
      <c r="I172" s="77"/>
      <c r="J172" s="77"/>
      <c r="K172" s="77"/>
      <c r="L172" s="77"/>
      <c r="M172" s="77"/>
      <c r="N172" s="77"/>
      <c r="O172" s="77"/>
      <c r="P172" s="77"/>
      <c r="Q172" s="77"/>
      <c r="R172" s="77"/>
      <c r="S172" s="77"/>
      <c r="T172" s="77"/>
      <c r="U172" s="77"/>
      <c r="V172" s="77"/>
      <c r="W172" s="77"/>
      <c r="X172" s="77"/>
      <c r="Y172" s="77"/>
      <c r="Z172" s="77"/>
    </row>
    <row r="173" spans="1:26" s="42" customFormat="1" ht="25.5" customHeight="1">
      <c r="A173" s="130" t="s">
        <v>121</v>
      </c>
      <c r="B173" s="130"/>
      <c r="C173" s="130"/>
      <c r="D173" s="130"/>
      <c r="E173" s="130"/>
      <c r="F173" s="130"/>
      <c r="G173" s="130"/>
      <c r="H173" s="95"/>
      <c r="I173" s="95"/>
      <c r="J173" s="49"/>
      <c r="K173" s="95"/>
      <c r="L173" s="95"/>
      <c r="M173" s="95"/>
      <c r="N173" s="95"/>
      <c r="O173" s="95"/>
      <c r="P173" s="95"/>
      <c r="Q173" s="95"/>
      <c r="R173" s="95"/>
      <c r="S173" s="95"/>
      <c r="T173" s="95"/>
      <c r="U173" s="95"/>
      <c r="V173" s="95"/>
      <c r="W173" s="95"/>
      <c r="X173" s="95"/>
      <c r="Y173" s="95"/>
      <c r="Z173" s="95"/>
    </row>
    <row r="174" spans="1:26" s="42" customFormat="1" ht="15.75" customHeight="1">
      <c r="A174" s="172"/>
      <c r="B174" s="173"/>
      <c r="C174" s="75" t="s">
        <v>16</v>
      </c>
      <c r="D174" s="53" t="s">
        <v>17</v>
      </c>
      <c r="E174" s="76" t="s">
        <v>18</v>
      </c>
      <c r="F174" s="76" t="s">
        <v>19</v>
      </c>
      <c r="G174" s="76" t="s">
        <v>20</v>
      </c>
      <c r="H174" s="78"/>
      <c r="I174" s="78"/>
      <c r="J174" s="78"/>
      <c r="K174" s="78"/>
      <c r="L174" s="78"/>
      <c r="M174" s="78"/>
      <c r="N174" s="78"/>
      <c r="O174" s="78"/>
      <c r="P174" s="78"/>
      <c r="Q174" s="78"/>
      <c r="R174" s="78"/>
      <c r="S174" s="78"/>
      <c r="T174" s="78"/>
      <c r="U174" s="78"/>
      <c r="V174" s="78"/>
      <c r="W174" s="78"/>
      <c r="X174" s="78"/>
      <c r="Y174" s="78"/>
      <c r="Z174" s="78"/>
    </row>
    <row r="175" spans="1:26" s="42" customFormat="1" ht="15.75" customHeight="1">
      <c r="A175" s="126" t="s">
        <v>148</v>
      </c>
      <c r="B175" s="127"/>
      <c r="C175" s="121"/>
      <c r="D175" s="122"/>
      <c r="E175" s="122"/>
      <c r="F175" s="122"/>
      <c r="G175" s="122"/>
      <c r="H175" s="34"/>
      <c r="I175" s="34"/>
      <c r="J175" s="34"/>
      <c r="K175" s="34"/>
      <c r="L175" s="34"/>
      <c r="M175" s="34"/>
      <c r="N175" s="34"/>
      <c r="O175" s="34"/>
      <c r="P175" s="34"/>
      <c r="Q175" s="34"/>
      <c r="R175" s="34"/>
      <c r="S175" s="34"/>
      <c r="T175" s="34"/>
      <c r="U175" s="34"/>
      <c r="V175" s="34"/>
      <c r="W175" s="34"/>
      <c r="X175" s="34"/>
      <c r="Y175" s="34"/>
      <c r="Z175" s="34"/>
    </row>
    <row r="176" spans="1:26" s="42" customFormat="1">
      <c r="A176" s="55"/>
      <c r="C176" s="26"/>
      <c r="H176" s="95"/>
    </row>
    <row r="177" spans="1:26" s="42" customFormat="1" ht="15.75" customHeight="1">
      <c r="A177" s="66" t="s">
        <v>122</v>
      </c>
      <c r="B177" s="66"/>
      <c r="C177" s="39"/>
      <c r="D177" s="66"/>
      <c r="E177" s="66"/>
      <c r="F177" s="66"/>
      <c r="G177" s="66"/>
      <c r="H177" s="77"/>
      <c r="I177" s="77"/>
      <c r="J177" s="77"/>
      <c r="K177" s="77"/>
      <c r="L177" s="77"/>
      <c r="M177" s="77"/>
      <c r="N177" s="77"/>
      <c r="O177" s="77"/>
      <c r="P177" s="77"/>
      <c r="Q177" s="77"/>
      <c r="R177" s="77"/>
      <c r="S177" s="77"/>
      <c r="T177" s="77"/>
      <c r="U177" s="77"/>
      <c r="V177" s="77"/>
      <c r="W177" s="77"/>
      <c r="X177" s="77"/>
      <c r="Y177" s="77"/>
      <c r="Z177" s="77"/>
    </row>
    <row r="178" spans="1:26" s="42" customFormat="1" ht="25.5" customHeight="1">
      <c r="A178" s="130" t="s">
        <v>123</v>
      </c>
      <c r="B178" s="130"/>
      <c r="C178" s="130"/>
      <c r="D178" s="130"/>
      <c r="E178" s="130"/>
      <c r="F178" s="130"/>
      <c r="G178" s="130"/>
      <c r="H178" s="95"/>
      <c r="I178" s="95"/>
      <c r="J178" s="95"/>
      <c r="K178" s="95"/>
      <c r="L178" s="95"/>
      <c r="M178" s="95"/>
      <c r="N178" s="95"/>
      <c r="O178" s="95"/>
      <c r="P178" s="95"/>
      <c r="Q178" s="95"/>
      <c r="R178" s="95"/>
      <c r="S178" s="95"/>
      <c r="T178" s="95"/>
      <c r="U178" s="95"/>
      <c r="V178" s="95"/>
      <c r="W178" s="95"/>
      <c r="X178" s="95"/>
      <c r="Y178" s="95"/>
      <c r="Z178" s="95"/>
    </row>
    <row r="179" spans="1:26" s="42" customFormat="1" ht="15.75" customHeight="1">
      <c r="A179" s="172"/>
      <c r="B179" s="173"/>
      <c r="C179" s="75" t="s">
        <v>16</v>
      </c>
      <c r="D179" s="53" t="s">
        <v>17</v>
      </c>
      <c r="E179" s="76" t="s">
        <v>18</v>
      </c>
      <c r="F179" s="76" t="s">
        <v>19</v>
      </c>
      <c r="G179" s="76" t="s">
        <v>20</v>
      </c>
      <c r="H179" s="78"/>
      <c r="I179" s="78"/>
      <c r="J179" s="78"/>
      <c r="K179" s="78"/>
      <c r="L179" s="78"/>
      <c r="M179" s="78"/>
      <c r="N179" s="78"/>
      <c r="O179" s="78"/>
      <c r="P179" s="78"/>
      <c r="Q179" s="78"/>
      <c r="R179" s="78"/>
      <c r="S179" s="78"/>
      <c r="T179" s="78"/>
      <c r="U179" s="78"/>
      <c r="V179" s="78"/>
      <c r="W179" s="78"/>
      <c r="X179" s="78"/>
      <c r="Y179" s="78"/>
      <c r="Z179" s="78"/>
    </row>
    <row r="180" spans="1:26" s="42" customFormat="1" ht="15.75" customHeight="1">
      <c r="A180" s="126" t="s">
        <v>166</v>
      </c>
      <c r="B180" s="127"/>
      <c r="C180" s="121"/>
      <c r="D180" s="122"/>
      <c r="E180" s="122"/>
      <c r="F180" s="122"/>
      <c r="G180" s="122"/>
      <c r="H180" s="34"/>
      <c r="I180" s="34"/>
      <c r="J180" s="34"/>
      <c r="K180" s="34"/>
      <c r="L180" s="34"/>
      <c r="M180" s="34"/>
      <c r="N180" s="34"/>
      <c r="O180" s="34"/>
      <c r="P180" s="34"/>
      <c r="Q180" s="34"/>
      <c r="R180" s="34"/>
      <c r="S180" s="34"/>
      <c r="T180" s="34"/>
      <c r="U180" s="34"/>
      <c r="V180" s="34"/>
      <c r="W180" s="34"/>
      <c r="X180" s="34"/>
      <c r="Y180" s="34"/>
      <c r="Z180" s="34"/>
    </row>
    <row r="181" spans="1:26" s="42" customFormat="1" ht="15.75" customHeight="1">
      <c r="A181" s="95"/>
      <c r="B181" s="95"/>
      <c r="C181" s="37"/>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s="42" customFormat="1" ht="15.75" customHeight="1">
      <c r="A182" s="66" t="s">
        <v>124</v>
      </c>
      <c r="B182" s="66"/>
      <c r="C182" s="39"/>
      <c r="D182" s="66"/>
      <c r="E182" s="66"/>
      <c r="F182" s="66"/>
      <c r="G182" s="66"/>
      <c r="H182" s="77"/>
      <c r="I182" s="77"/>
      <c r="J182" s="77"/>
      <c r="K182" s="77"/>
      <c r="L182" s="77"/>
      <c r="M182" s="77"/>
      <c r="N182" s="77"/>
      <c r="O182" s="77"/>
      <c r="P182" s="77"/>
      <c r="Q182" s="77"/>
      <c r="R182" s="77"/>
      <c r="S182" s="77"/>
      <c r="T182" s="77"/>
      <c r="U182" s="77"/>
      <c r="V182" s="77"/>
      <c r="W182" s="77"/>
      <c r="X182" s="77"/>
      <c r="Y182" s="77"/>
      <c r="Z182" s="77"/>
    </row>
    <row r="183" spans="1:26" s="42" customFormat="1" ht="33" customHeight="1">
      <c r="A183" s="130" t="s">
        <v>167</v>
      </c>
      <c r="B183" s="130"/>
      <c r="C183" s="130"/>
      <c r="D183" s="130"/>
      <c r="E183" s="130"/>
      <c r="F183" s="130"/>
      <c r="G183" s="130"/>
      <c r="H183" s="95"/>
      <c r="I183" s="95"/>
      <c r="J183" s="95"/>
      <c r="K183" s="95"/>
      <c r="L183" s="95"/>
      <c r="M183" s="95"/>
      <c r="N183" s="95"/>
      <c r="O183" s="95"/>
      <c r="P183" s="95"/>
      <c r="Q183" s="95"/>
      <c r="R183" s="95"/>
      <c r="S183" s="95"/>
      <c r="T183" s="95"/>
      <c r="U183" s="95"/>
      <c r="V183" s="95"/>
      <c r="W183" s="95"/>
      <c r="X183" s="95"/>
      <c r="Y183" s="95"/>
      <c r="Z183" s="95"/>
    </row>
    <row r="184" spans="1:26" s="42" customFormat="1" ht="15.75" customHeight="1">
      <c r="A184" s="172"/>
      <c r="B184" s="173"/>
      <c r="C184" s="75" t="s">
        <v>16</v>
      </c>
      <c r="D184" s="53" t="s">
        <v>17</v>
      </c>
      <c r="E184" s="76" t="s">
        <v>18</v>
      </c>
      <c r="F184" s="76" t="s">
        <v>19</v>
      </c>
      <c r="G184" s="76" t="s">
        <v>20</v>
      </c>
      <c r="H184" s="78"/>
      <c r="I184" s="78"/>
      <c r="J184" s="78"/>
      <c r="K184" s="78"/>
      <c r="L184" s="78"/>
      <c r="M184" s="78"/>
      <c r="N184" s="78"/>
      <c r="O184" s="78"/>
      <c r="P184" s="78"/>
      <c r="Q184" s="78"/>
      <c r="R184" s="78"/>
      <c r="S184" s="78"/>
      <c r="T184" s="78"/>
      <c r="U184" s="78"/>
      <c r="V184" s="78"/>
      <c r="W184" s="78"/>
      <c r="X184" s="78"/>
      <c r="Y184" s="78"/>
      <c r="Z184" s="78"/>
    </row>
    <row r="185" spans="1:26" s="42" customFormat="1" ht="15.75" customHeight="1">
      <c r="A185" s="126" t="s">
        <v>125</v>
      </c>
      <c r="B185" s="127"/>
      <c r="C185" s="121"/>
      <c r="D185" s="122"/>
      <c r="E185" s="122"/>
      <c r="F185" s="122"/>
      <c r="G185" s="122"/>
      <c r="H185" s="34"/>
      <c r="I185" s="34"/>
      <c r="J185" s="34"/>
      <c r="K185" s="34"/>
      <c r="L185" s="34"/>
      <c r="M185" s="34"/>
      <c r="N185" s="34"/>
      <c r="O185" s="34"/>
      <c r="P185" s="34"/>
      <c r="Q185" s="34"/>
      <c r="R185" s="34"/>
      <c r="S185" s="34"/>
      <c r="T185" s="34"/>
      <c r="U185" s="34"/>
      <c r="V185" s="34"/>
      <c r="W185" s="34"/>
      <c r="X185" s="34"/>
      <c r="Y185" s="34"/>
      <c r="Z185" s="34"/>
    </row>
    <row r="186" spans="1:26" s="42" customFormat="1" ht="15.75" customHeight="1">
      <c r="A186" s="55"/>
      <c r="B186" s="55"/>
      <c r="C186" s="37"/>
      <c r="D186" s="95"/>
      <c r="E186" s="95"/>
      <c r="F186" s="95"/>
      <c r="G186" s="95"/>
      <c r="H186" s="34"/>
      <c r="I186" s="34"/>
      <c r="J186" s="34"/>
      <c r="K186" s="34"/>
      <c r="L186" s="34"/>
      <c r="M186" s="34"/>
      <c r="N186" s="34"/>
      <c r="O186" s="34"/>
      <c r="P186" s="34"/>
      <c r="Q186" s="34"/>
      <c r="R186" s="34"/>
      <c r="S186" s="34"/>
      <c r="T186" s="34"/>
      <c r="U186" s="34"/>
      <c r="V186" s="34"/>
      <c r="W186" s="34"/>
      <c r="X186" s="34"/>
      <c r="Y186" s="34"/>
      <c r="Z186" s="34"/>
    </row>
    <row r="187" spans="1:26" s="42" customFormat="1" ht="15.75" customHeight="1" thickBot="1">
      <c r="A187" s="95"/>
      <c r="B187" s="95"/>
      <c r="C187" s="37"/>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s="42" customFormat="1" ht="15.75" customHeight="1" thickBot="1">
      <c r="A188" s="79" t="s">
        <v>126</v>
      </c>
      <c r="B188" s="80"/>
      <c r="C188" s="38" t="s">
        <v>16</v>
      </c>
      <c r="D188" s="81" t="s">
        <v>17</v>
      </c>
      <c r="E188" s="40" t="s">
        <v>18</v>
      </c>
      <c r="F188" s="40" t="s">
        <v>19</v>
      </c>
      <c r="G188" s="40" t="s">
        <v>20</v>
      </c>
      <c r="H188" s="95"/>
      <c r="I188" s="95"/>
      <c r="J188" s="95"/>
      <c r="K188" s="95"/>
      <c r="L188" s="95"/>
      <c r="M188" s="95"/>
      <c r="N188" s="95"/>
      <c r="O188" s="95"/>
      <c r="P188" s="95"/>
      <c r="Q188" s="95"/>
      <c r="R188" s="95"/>
      <c r="S188" s="95"/>
      <c r="T188" s="95"/>
      <c r="U188" s="95"/>
      <c r="V188" s="95"/>
      <c r="W188" s="95"/>
      <c r="X188" s="95"/>
      <c r="Y188" s="95"/>
      <c r="Z188" s="95"/>
    </row>
    <row r="189" spans="1:26" s="42" customFormat="1" ht="15.75" customHeight="1">
      <c r="A189" s="82" t="s">
        <v>127</v>
      </c>
      <c r="B189" s="83" t="s">
        <v>128</v>
      </c>
      <c r="C189" s="84">
        <f t="shared" ref="C189:G189" si="15">C95+C112+C117+C126+C132+C170+C175+C180-C185</f>
        <v>0</v>
      </c>
      <c r="D189" s="84">
        <f t="shared" si="15"/>
        <v>0</v>
      </c>
      <c r="E189" s="84">
        <f t="shared" si="15"/>
        <v>0</v>
      </c>
      <c r="F189" s="84">
        <f t="shared" si="15"/>
        <v>0</v>
      </c>
      <c r="G189" s="84">
        <f t="shared" si="15"/>
        <v>0</v>
      </c>
      <c r="H189" s="95"/>
      <c r="I189" s="95"/>
      <c r="J189" s="49"/>
      <c r="K189" s="95"/>
      <c r="L189" s="95"/>
      <c r="M189" s="95"/>
      <c r="N189" s="95"/>
      <c r="O189" s="95"/>
      <c r="P189" s="95"/>
      <c r="Q189" s="95"/>
      <c r="R189" s="95"/>
      <c r="S189" s="95"/>
      <c r="T189" s="95"/>
      <c r="U189" s="95"/>
      <c r="V189" s="95"/>
      <c r="W189" s="95"/>
      <c r="X189" s="95"/>
      <c r="Y189" s="95"/>
      <c r="Z189" s="95"/>
    </row>
    <row r="190" spans="1:26" s="42" customFormat="1" ht="15.75" customHeight="1" thickBot="1">
      <c r="A190" s="55"/>
      <c r="B190" s="95"/>
      <c r="C190" s="37"/>
      <c r="D190" s="95"/>
      <c r="E190" s="95"/>
      <c r="F190" s="95"/>
      <c r="G190" s="95"/>
      <c r="H190" s="95"/>
      <c r="I190" s="95"/>
      <c r="J190" s="95"/>
    </row>
    <row r="191" spans="1:26" s="42" customFormat="1" ht="15.75" customHeight="1" thickBot="1">
      <c r="A191" s="79" t="s">
        <v>169</v>
      </c>
      <c r="B191" s="80"/>
      <c r="C191" s="38" t="s">
        <v>16</v>
      </c>
      <c r="D191" s="81" t="s">
        <v>17</v>
      </c>
      <c r="E191" s="40" t="s">
        <v>18</v>
      </c>
      <c r="F191" s="40" t="s">
        <v>19</v>
      </c>
      <c r="G191" s="40" t="s">
        <v>20</v>
      </c>
      <c r="H191" s="95"/>
      <c r="I191" s="95"/>
      <c r="J191" s="95"/>
      <c r="K191" s="95"/>
      <c r="L191" s="95"/>
      <c r="M191" s="95"/>
      <c r="N191" s="95"/>
      <c r="O191" s="95"/>
      <c r="P191" s="95"/>
      <c r="Q191" s="95"/>
      <c r="R191" s="95"/>
      <c r="S191" s="95"/>
      <c r="T191" s="95"/>
      <c r="U191" s="95"/>
      <c r="V191" s="95"/>
      <c r="W191" s="95"/>
      <c r="X191" s="95"/>
      <c r="Y191" s="95"/>
      <c r="Z191" s="95"/>
    </row>
    <row r="192" spans="1:26" s="42" customFormat="1" ht="15.75" customHeight="1">
      <c r="A192" s="55"/>
      <c r="B192" s="83" t="s">
        <v>168</v>
      </c>
      <c r="C192" s="85">
        <f t="shared" ref="C192:G192" si="16">C71-C189</f>
        <v>0</v>
      </c>
      <c r="D192" s="85">
        <f t="shared" si="16"/>
        <v>0</v>
      </c>
      <c r="E192" s="85">
        <f t="shared" si="16"/>
        <v>0</v>
      </c>
      <c r="F192" s="85">
        <f t="shared" si="16"/>
        <v>0</v>
      </c>
      <c r="G192" s="85">
        <f t="shared" si="16"/>
        <v>0</v>
      </c>
      <c r="H192" s="95"/>
      <c r="I192" s="95"/>
      <c r="J192" s="95"/>
    </row>
    <row r="193" spans="1:8" s="42" customFormat="1">
      <c r="A193" s="55"/>
      <c r="C193" s="26"/>
      <c r="H193" s="95"/>
    </row>
  </sheetData>
  <sheetProtection algorithmName="SHA-512" hashValue="OXrdH1cwuoUWaa9F58hKNVU+SnwKCSMB7I/oWnULCYkl+0abTHWoZ9j19XFLnlPVr007lvEDpcG5PRur6Hcasw==" saltValue="jKhIUUqDN/YYHI8ORlKnRA==" spinCount="100000" sheet="1" objects="1" scenarios="1"/>
  <mergeCells count="133">
    <mergeCell ref="A153:B153"/>
    <mergeCell ref="A154:B154"/>
    <mergeCell ref="A155:B155"/>
    <mergeCell ref="A156:B156"/>
    <mergeCell ref="A144:B144"/>
    <mergeCell ref="A145:B145"/>
    <mergeCell ref="A148:B148"/>
    <mergeCell ref="A149:B149"/>
    <mergeCell ref="A146:B146"/>
    <mergeCell ref="A150:B150"/>
    <mergeCell ref="A184:B184"/>
    <mergeCell ref="A157:B157"/>
    <mergeCell ref="A161:B161"/>
    <mergeCell ref="A162:B162"/>
    <mergeCell ref="A163:B163"/>
    <mergeCell ref="A174:B174"/>
    <mergeCell ref="A169:B169"/>
    <mergeCell ref="A179:B179"/>
    <mergeCell ref="A164:B164"/>
    <mergeCell ref="A165:B165"/>
    <mergeCell ref="A166:B166"/>
    <mergeCell ref="A167:B167"/>
    <mergeCell ref="A168:B168"/>
    <mergeCell ref="A158:B158"/>
    <mergeCell ref="A170:B170"/>
    <mergeCell ref="A173:G173"/>
    <mergeCell ref="A175:B175"/>
    <mergeCell ref="A178:G178"/>
    <mergeCell ref="A180:B180"/>
    <mergeCell ref="A183:G183"/>
    <mergeCell ref="A137:B137"/>
    <mergeCell ref="A138:B138"/>
    <mergeCell ref="A139:B139"/>
    <mergeCell ref="A140:B140"/>
    <mergeCell ref="A130:B130"/>
    <mergeCell ref="A131:B131"/>
    <mergeCell ref="A136:B136"/>
    <mergeCell ref="A132:B132"/>
    <mergeCell ref="A141:B141"/>
    <mergeCell ref="A108:B108"/>
    <mergeCell ref="A99:B99"/>
    <mergeCell ref="A100:B100"/>
    <mergeCell ref="A101:B101"/>
    <mergeCell ref="A102:B102"/>
    <mergeCell ref="A103:B103"/>
    <mergeCell ref="A128:B128"/>
    <mergeCell ref="A129:B129"/>
    <mergeCell ref="A120:B120"/>
    <mergeCell ref="A121:B121"/>
    <mergeCell ref="A122:B122"/>
    <mergeCell ref="A123:B123"/>
    <mergeCell ref="A109:B109"/>
    <mergeCell ref="A110:B110"/>
    <mergeCell ref="A111:B111"/>
    <mergeCell ref="A67:B67"/>
    <mergeCell ref="C41:C44"/>
    <mergeCell ref="D41:D44"/>
    <mergeCell ref="E41:E44"/>
    <mergeCell ref="F41:F44"/>
    <mergeCell ref="G41:G44"/>
    <mergeCell ref="A64:B64"/>
    <mergeCell ref="C45:C48"/>
    <mergeCell ref="D45:D48"/>
    <mergeCell ref="G45:G48"/>
    <mergeCell ref="C49:C52"/>
    <mergeCell ref="D49:D52"/>
    <mergeCell ref="E49:E52"/>
    <mergeCell ref="F49:F52"/>
    <mergeCell ref="G49:G52"/>
    <mergeCell ref="E45:E48"/>
    <mergeCell ref="F45:F48"/>
    <mergeCell ref="A7:G7"/>
    <mergeCell ref="A19:B19"/>
    <mergeCell ref="A20:B20"/>
    <mergeCell ref="A28:B28"/>
    <mergeCell ref="A22:B22"/>
    <mergeCell ref="A55:B55"/>
    <mergeCell ref="A60:B60"/>
    <mergeCell ref="A15:B15"/>
    <mergeCell ref="A16:B16"/>
    <mergeCell ref="C33:C36"/>
    <mergeCell ref="D33:D36"/>
    <mergeCell ref="E33:E36"/>
    <mergeCell ref="F33:F36"/>
    <mergeCell ref="G33:G36"/>
    <mergeCell ref="A1:G1"/>
    <mergeCell ref="B9:G9"/>
    <mergeCell ref="B10:G10"/>
    <mergeCell ref="B11:G11"/>
    <mergeCell ref="B8:G8"/>
    <mergeCell ref="A18:B18"/>
    <mergeCell ref="A13:G13"/>
    <mergeCell ref="C37:C40"/>
    <mergeCell ref="D37:D40"/>
    <mergeCell ref="E37:E40"/>
    <mergeCell ref="F37:F40"/>
    <mergeCell ref="G37:G40"/>
    <mergeCell ref="C23:C26"/>
    <mergeCell ref="D23:D26"/>
    <mergeCell ref="E23:E26"/>
    <mergeCell ref="F23:F26"/>
    <mergeCell ref="G23:G26"/>
    <mergeCell ref="C29:C32"/>
    <mergeCell ref="D29:D32"/>
    <mergeCell ref="E29:E32"/>
    <mergeCell ref="F29:F32"/>
    <mergeCell ref="G29:G32"/>
    <mergeCell ref="A2:G2"/>
    <mergeCell ref="A3:G3"/>
    <mergeCell ref="A185:B185"/>
    <mergeCell ref="A68:B68"/>
    <mergeCell ref="A84:B84"/>
    <mergeCell ref="A93:B93"/>
    <mergeCell ref="A95:B95"/>
    <mergeCell ref="A98:G98"/>
    <mergeCell ref="A112:B112"/>
    <mergeCell ref="A115:G115"/>
    <mergeCell ref="A117:B117"/>
    <mergeCell ref="A124:B124"/>
    <mergeCell ref="A70:B70"/>
    <mergeCell ref="A75:G75"/>
    <mergeCell ref="A82:B82"/>
    <mergeCell ref="A83:B83"/>
    <mergeCell ref="A91:B91"/>
    <mergeCell ref="A92:B92"/>
    <mergeCell ref="A87:B87"/>
    <mergeCell ref="A88:B88"/>
    <mergeCell ref="A89:B89"/>
    <mergeCell ref="A90:B90"/>
    <mergeCell ref="A104:B104"/>
    <mergeCell ref="A105:B105"/>
    <mergeCell ref="A106:B106"/>
    <mergeCell ref="A107:B107"/>
  </mergeCells>
  <phoneticPr fontId="7" type="noConversion"/>
  <pageMargins left="0.25" right="0.25" top="0.75" bottom="0.75" header="0.05" footer="0.05"/>
  <pageSetup scale="93"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E427E-E704-4615-A102-6C47FF94D4E0}">
  <dimension ref="A1:Z33"/>
  <sheetViews>
    <sheetView showGridLines="0" zoomScale="90" zoomScaleNormal="90" zoomScalePageLayoutView="90" workbookViewId="0">
      <selection activeCell="J1" sqref="J1"/>
    </sheetView>
  </sheetViews>
  <sheetFormatPr defaultColWidth="8.85546875" defaultRowHeight="15"/>
  <cols>
    <col min="1" max="1" width="12.7109375" customWidth="1"/>
    <col min="2" max="2" width="23.5703125" customWidth="1"/>
    <col min="3" max="3" width="12.85546875" customWidth="1"/>
    <col min="4" max="9" width="15.28515625" customWidth="1"/>
  </cols>
  <sheetData>
    <row r="1" spans="1:26" ht="21">
      <c r="A1" s="177" t="s">
        <v>130</v>
      </c>
      <c r="B1" s="177"/>
      <c r="C1" s="176">
        <f>'Générateur de Budget'!B9</f>
        <v>0</v>
      </c>
      <c r="D1" s="176"/>
      <c r="E1" s="176"/>
      <c r="F1" s="176"/>
      <c r="G1" s="176"/>
      <c r="H1" s="176"/>
      <c r="I1" s="176"/>
      <c r="J1" s="86"/>
      <c r="K1" s="86"/>
      <c r="L1" s="86"/>
      <c r="M1" s="86"/>
      <c r="N1" s="86"/>
      <c r="O1" s="86"/>
      <c r="P1" s="86"/>
      <c r="Q1" s="86"/>
      <c r="R1" s="86"/>
      <c r="S1" s="86"/>
      <c r="T1" s="86"/>
      <c r="U1" s="86"/>
      <c r="V1" s="86"/>
      <c r="W1" s="86"/>
      <c r="X1" s="86"/>
      <c r="Y1" s="86"/>
      <c r="Z1" s="86"/>
    </row>
    <row r="2" spans="1:26" ht="66" customHeight="1">
      <c r="A2" s="181" t="s">
        <v>178</v>
      </c>
      <c r="B2" s="182"/>
      <c r="C2" s="182"/>
      <c r="D2" s="182"/>
      <c r="E2" s="182"/>
      <c r="F2" s="182"/>
      <c r="G2" s="182"/>
      <c r="H2" s="182"/>
      <c r="I2" s="182"/>
      <c r="J2" s="28"/>
    </row>
    <row r="3" spans="1:26" ht="15" customHeight="1">
      <c r="A3" s="178" t="s">
        <v>131</v>
      </c>
      <c r="B3" s="179"/>
      <c r="C3" s="39" t="s">
        <v>132</v>
      </c>
      <c r="D3" s="39" t="s">
        <v>16</v>
      </c>
      <c r="E3" s="39" t="s">
        <v>17</v>
      </c>
      <c r="F3" s="39" t="s">
        <v>18</v>
      </c>
      <c r="G3" s="39" t="s">
        <v>19</v>
      </c>
      <c r="H3" s="39" t="s">
        <v>20</v>
      </c>
      <c r="I3" s="87"/>
      <c r="J3" s="28"/>
      <c r="K3" s="28"/>
      <c r="L3" s="28"/>
      <c r="M3" s="28"/>
      <c r="N3" s="28"/>
      <c r="O3" s="28"/>
      <c r="P3" s="28"/>
      <c r="Q3" s="28"/>
      <c r="R3" s="28"/>
      <c r="S3" s="28"/>
      <c r="T3" s="28"/>
      <c r="U3" s="28"/>
      <c r="V3" s="28"/>
      <c r="W3" s="28"/>
      <c r="X3" s="28"/>
      <c r="Y3" s="28"/>
      <c r="Z3" s="28"/>
    </row>
    <row r="4" spans="1:26">
      <c r="A4" s="28"/>
      <c r="B4" s="28"/>
      <c r="C4" s="88">
        <f>SUM('Générateur de Budget'!B14)</f>
        <v>0</v>
      </c>
      <c r="D4" s="88">
        <f>SUM('Générateur de Budget'!C15)</f>
        <v>0</v>
      </c>
      <c r="E4" s="88">
        <f>'Générateur de Budget'!D15</f>
        <v>0</v>
      </c>
      <c r="F4" s="88">
        <f>'Générateur de Budget'!E15</f>
        <v>0</v>
      </c>
      <c r="G4" s="88">
        <f>'Générateur de Budget'!F15</f>
        <v>0</v>
      </c>
      <c r="H4" s="88">
        <f>'Générateur de Budget'!G15</f>
        <v>0</v>
      </c>
      <c r="I4" s="28"/>
      <c r="J4" s="28"/>
    </row>
    <row r="5" spans="1:26" ht="26.25" customHeight="1">
      <c r="A5" s="28"/>
      <c r="B5" s="28"/>
      <c r="C5" s="28"/>
      <c r="D5" s="28"/>
      <c r="E5" s="28"/>
      <c r="F5" s="28"/>
      <c r="G5" s="28"/>
      <c r="H5" s="28"/>
      <c r="I5" s="28"/>
      <c r="J5" s="28"/>
    </row>
    <row r="6" spans="1:26" ht="15" customHeight="1">
      <c r="A6" s="178" t="s">
        <v>133</v>
      </c>
      <c r="B6" s="179"/>
      <c r="C6" s="179"/>
      <c r="D6" s="39" t="s">
        <v>16</v>
      </c>
      <c r="E6" s="39" t="s">
        <v>17</v>
      </c>
      <c r="F6" s="39" t="s">
        <v>18</v>
      </c>
      <c r="G6" s="39" t="s">
        <v>19</v>
      </c>
      <c r="H6" s="39" t="s">
        <v>20</v>
      </c>
      <c r="I6" s="89" t="s">
        <v>11</v>
      </c>
      <c r="J6" s="28"/>
      <c r="K6" s="28"/>
      <c r="L6" s="28"/>
      <c r="M6" s="28"/>
      <c r="N6" s="28"/>
      <c r="O6" s="28"/>
      <c r="P6" s="28"/>
      <c r="Q6" s="28"/>
      <c r="R6" s="28"/>
      <c r="S6" s="28"/>
      <c r="T6" s="28"/>
      <c r="U6" s="28"/>
      <c r="V6" s="28"/>
      <c r="W6" s="28"/>
      <c r="X6" s="28"/>
      <c r="Y6" s="28"/>
      <c r="Z6" s="28"/>
    </row>
    <row r="7" spans="1:26">
      <c r="A7" s="28"/>
      <c r="B7" s="126" t="s">
        <v>134</v>
      </c>
      <c r="C7" s="174"/>
      <c r="D7" s="90">
        <f>'Générateur de Budget'!C23</f>
        <v>0</v>
      </c>
      <c r="E7" s="90">
        <f>'Générateur de Budget'!D23</f>
        <v>0</v>
      </c>
      <c r="F7" s="90">
        <f>'Générateur de Budget'!E23</f>
        <v>0</v>
      </c>
      <c r="G7" s="90">
        <f>'Générateur de Budget'!F23</f>
        <v>0</v>
      </c>
      <c r="H7" s="90">
        <f>'Générateur de Budget'!G23</f>
        <v>0</v>
      </c>
      <c r="I7" s="91">
        <f t="shared" ref="I7:I14" si="0">SUM(D7:H7)</f>
        <v>0</v>
      </c>
      <c r="J7" s="28"/>
      <c r="K7" s="28"/>
      <c r="L7" s="28"/>
      <c r="M7" s="28"/>
      <c r="N7" s="28"/>
      <c r="O7" s="28"/>
      <c r="P7" s="28"/>
      <c r="Q7" s="28"/>
      <c r="R7" s="28"/>
      <c r="S7" s="28"/>
      <c r="T7" s="28"/>
      <c r="U7" s="28"/>
      <c r="V7" s="28"/>
      <c r="W7" s="28"/>
      <c r="X7" s="28"/>
      <c r="Y7" s="28"/>
      <c r="Z7" s="28"/>
    </row>
    <row r="8" spans="1:26">
      <c r="A8" s="28"/>
      <c r="B8" s="126" t="s">
        <v>160</v>
      </c>
      <c r="C8" s="174"/>
      <c r="D8" s="90">
        <f>'Générateur de Budget'!C53</f>
        <v>0</v>
      </c>
      <c r="E8" s="90">
        <f>'Générateur de Budget'!D53</f>
        <v>0</v>
      </c>
      <c r="F8" s="90">
        <f>'Générateur de Budget'!E53</f>
        <v>0</v>
      </c>
      <c r="G8" s="90">
        <f>'Générateur de Budget'!F53</f>
        <v>0</v>
      </c>
      <c r="H8" s="90">
        <f>'Générateur de Budget'!G53</f>
        <v>0</v>
      </c>
      <c r="I8" s="91">
        <f t="shared" si="0"/>
        <v>0</v>
      </c>
      <c r="J8" s="28"/>
      <c r="K8" s="28"/>
      <c r="L8" s="28"/>
      <c r="M8" s="28"/>
      <c r="N8" s="28"/>
      <c r="O8" s="28"/>
      <c r="P8" s="28"/>
      <c r="Q8" s="28"/>
      <c r="R8" s="28"/>
      <c r="S8" s="28"/>
      <c r="T8" s="28"/>
      <c r="U8" s="28"/>
      <c r="V8" s="28"/>
      <c r="W8" s="28"/>
      <c r="X8" s="28"/>
      <c r="Y8" s="28"/>
      <c r="Z8" s="28"/>
    </row>
    <row r="9" spans="1:26">
      <c r="A9" s="36"/>
      <c r="B9" s="126" t="s">
        <v>135</v>
      </c>
      <c r="C9" s="174"/>
      <c r="D9" s="90">
        <f>'Générateur de Budget'!C58</f>
        <v>0</v>
      </c>
      <c r="E9" s="90">
        <f>'Générateur de Budget'!D58</f>
        <v>0</v>
      </c>
      <c r="F9" s="90">
        <f>'Générateur de Budget'!E58</f>
        <v>0</v>
      </c>
      <c r="G9" s="90">
        <f>'Générateur de Budget'!F58</f>
        <v>0</v>
      </c>
      <c r="H9" s="90">
        <f>'Générateur de Budget'!G58</f>
        <v>0</v>
      </c>
      <c r="I9" s="91">
        <f t="shared" si="0"/>
        <v>0</v>
      </c>
      <c r="J9" s="28"/>
      <c r="K9" s="28"/>
      <c r="L9" s="28"/>
      <c r="M9" s="28"/>
      <c r="N9" s="28"/>
      <c r="O9" s="28"/>
      <c r="P9" s="28"/>
      <c r="Q9" s="28"/>
      <c r="R9" s="28"/>
      <c r="S9" s="28"/>
      <c r="T9" s="28"/>
      <c r="U9" s="28"/>
      <c r="V9" s="28"/>
      <c r="W9" s="28"/>
      <c r="X9" s="28"/>
      <c r="Y9" s="28"/>
      <c r="Z9" s="28"/>
    </row>
    <row r="10" spans="1:26">
      <c r="A10" s="126" t="s">
        <v>136</v>
      </c>
      <c r="B10" s="180"/>
      <c r="C10" s="174"/>
      <c r="D10" s="90">
        <f>'Générateur de Budget'!C61</f>
        <v>0</v>
      </c>
      <c r="E10" s="90">
        <f>'Générateur de Budget'!D61</f>
        <v>0</v>
      </c>
      <c r="F10" s="90">
        <f>'Générateur de Budget'!E61</f>
        <v>0</v>
      </c>
      <c r="G10" s="90">
        <f>'Générateur de Budget'!F61</f>
        <v>0</v>
      </c>
      <c r="H10" s="90">
        <f>'Générateur de Budget'!G61</f>
        <v>0</v>
      </c>
      <c r="I10" s="91">
        <f t="shared" si="0"/>
        <v>0</v>
      </c>
      <c r="J10" s="49"/>
      <c r="K10" s="28"/>
      <c r="L10" s="28"/>
      <c r="M10" s="28"/>
      <c r="N10" s="28"/>
      <c r="O10" s="28"/>
      <c r="P10" s="28"/>
      <c r="Q10" s="28"/>
      <c r="R10" s="28"/>
      <c r="S10" s="28"/>
      <c r="T10" s="28"/>
      <c r="U10" s="28"/>
      <c r="V10" s="28"/>
      <c r="W10" s="28"/>
      <c r="X10" s="28"/>
      <c r="Y10" s="28"/>
      <c r="Z10" s="28"/>
    </row>
    <row r="11" spans="1:26">
      <c r="A11" s="28"/>
      <c r="B11" s="126" t="s">
        <v>137</v>
      </c>
      <c r="C11" s="174"/>
      <c r="D11" s="90">
        <f>'Générateur de Budget'!C62</f>
        <v>0</v>
      </c>
      <c r="E11" s="90">
        <f>'Générateur de Budget'!D62</f>
        <v>0</v>
      </c>
      <c r="F11" s="90">
        <f>'Générateur de Budget'!E62</f>
        <v>0</v>
      </c>
      <c r="G11" s="90">
        <f>'Générateur de Budget'!F62</f>
        <v>0</v>
      </c>
      <c r="H11" s="90">
        <f>'Générateur de Budget'!G62</f>
        <v>0</v>
      </c>
      <c r="I11" s="91">
        <f t="shared" si="0"/>
        <v>0</v>
      </c>
      <c r="J11" s="49"/>
      <c r="K11" s="28"/>
      <c r="L11" s="28"/>
      <c r="M11" s="28"/>
      <c r="N11" s="28"/>
      <c r="O11" s="28"/>
      <c r="P11" s="28"/>
      <c r="Q11" s="28"/>
      <c r="R11" s="28"/>
      <c r="S11" s="28"/>
      <c r="T11" s="28"/>
      <c r="U11" s="28"/>
      <c r="V11" s="28"/>
      <c r="W11" s="28"/>
      <c r="X11" s="28"/>
      <c r="Y11" s="28"/>
      <c r="Z11" s="28"/>
    </row>
    <row r="12" spans="1:26">
      <c r="A12" s="28"/>
      <c r="B12" s="126" t="s">
        <v>49</v>
      </c>
      <c r="C12" s="174"/>
      <c r="D12" s="90">
        <f>'Générateur de Budget'!C65</f>
        <v>0</v>
      </c>
      <c r="E12" s="90">
        <f>'Générateur de Budget'!D65</f>
        <v>0</v>
      </c>
      <c r="F12" s="90">
        <f>'Générateur de Budget'!E65</f>
        <v>0</v>
      </c>
      <c r="G12" s="90">
        <f>'Générateur de Budget'!F65</f>
        <v>0</v>
      </c>
      <c r="H12" s="90">
        <f>'Générateur de Budget'!G65</f>
        <v>0</v>
      </c>
      <c r="I12" s="91">
        <f t="shared" si="0"/>
        <v>0</v>
      </c>
      <c r="J12" s="28"/>
      <c r="K12" s="28"/>
      <c r="L12" s="28"/>
      <c r="M12" s="28"/>
      <c r="N12" s="28"/>
      <c r="O12" s="28"/>
      <c r="P12" s="28"/>
      <c r="Q12" s="28"/>
      <c r="R12" s="28"/>
      <c r="S12" s="28"/>
      <c r="T12" s="28"/>
      <c r="U12" s="28"/>
      <c r="V12" s="28"/>
      <c r="W12" s="28"/>
      <c r="X12" s="28"/>
      <c r="Y12" s="28"/>
      <c r="Z12" s="28"/>
    </row>
    <row r="13" spans="1:26">
      <c r="A13" s="28"/>
      <c r="B13" s="126" t="s">
        <v>138</v>
      </c>
      <c r="C13" s="174"/>
      <c r="D13" s="90">
        <f>'Générateur de Budget'!C68</f>
        <v>0</v>
      </c>
      <c r="E13" s="90">
        <f>'Générateur de Budget'!D68</f>
        <v>0</v>
      </c>
      <c r="F13" s="90">
        <f>'Générateur de Budget'!E68</f>
        <v>0</v>
      </c>
      <c r="G13" s="90">
        <f>'Générateur de Budget'!F68</f>
        <v>0</v>
      </c>
      <c r="H13" s="90">
        <f>'Générateur de Budget'!G68</f>
        <v>0</v>
      </c>
      <c r="I13" s="91">
        <f t="shared" si="0"/>
        <v>0</v>
      </c>
      <c r="J13" s="28"/>
      <c r="K13" s="28"/>
      <c r="L13" s="28"/>
      <c r="M13" s="28"/>
      <c r="N13" s="28"/>
      <c r="O13" s="28"/>
      <c r="P13" s="28"/>
      <c r="Q13" s="28"/>
      <c r="R13" s="28"/>
      <c r="S13" s="28"/>
      <c r="T13" s="28"/>
      <c r="U13" s="28"/>
      <c r="V13" s="28"/>
      <c r="W13" s="28"/>
      <c r="X13" s="28"/>
      <c r="Y13" s="28"/>
      <c r="Z13" s="28"/>
    </row>
    <row r="14" spans="1:26">
      <c r="A14" s="28"/>
      <c r="B14" s="126" t="s">
        <v>139</v>
      </c>
      <c r="C14" s="174"/>
      <c r="D14" s="90">
        <f>'Générateur de Budget'!C19*52</f>
        <v>0</v>
      </c>
      <c r="E14" s="90">
        <f>'Générateur de Budget'!D19*52</f>
        <v>0</v>
      </c>
      <c r="F14" s="90">
        <f>'Générateur de Budget'!E19*52</f>
        <v>0</v>
      </c>
      <c r="G14" s="90">
        <f>'Générateur de Budget'!F19*52</f>
        <v>0</v>
      </c>
      <c r="H14" s="90">
        <f>'Générateur de Budget'!G19*52</f>
        <v>0</v>
      </c>
      <c r="I14" s="91">
        <f t="shared" si="0"/>
        <v>0</v>
      </c>
      <c r="J14" s="49"/>
      <c r="K14" s="28"/>
      <c r="L14" s="28"/>
      <c r="M14" s="28"/>
      <c r="N14" s="28"/>
      <c r="O14" s="28"/>
      <c r="P14" s="28"/>
      <c r="Q14" s="28"/>
      <c r="R14" s="28"/>
      <c r="S14" s="28"/>
      <c r="T14" s="28"/>
      <c r="U14" s="28"/>
      <c r="V14" s="28"/>
      <c r="W14" s="28"/>
      <c r="X14" s="28"/>
      <c r="Y14" s="28"/>
      <c r="Z14" s="28"/>
    </row>
    <row r="15" spans="1:26">
      <c r="A15" s="28"/>
      <c r="B15" s="175" t="s">
        <v>140</v>
      </c>
      <c r="C15" s="174"/>
      <c r="D15" s="91">
        <f t="shared" ref="D15:I15" si="1">SUM(D7:D14)</f>
        <v>0</v>
      </c>
      <c r="E15" s="91">
        <f t="shared" si="1"/>
        <v>0</v>
      </c>
      <c r="F15" s="91">
        <f t="shared" si="1"/>
        <v>0</v>
      </c>
      <c r="G15" s="91">
        <f t="shared" si="1"/>
        <v>0</v>
      </c>
      <c r="H15" s="91">
        <f t="shared" si="1"/>
        <v>0</v>
      </c>
      <c r="I15" s="91">
        <f t="shared" si="1"/>
        <v>0</v>
      </c>
      <c r="J15" s="28"/>
      <c r="K15" s="28"/>
      <c r="L15" s="28"/>
      <c r="M15" s="28"/>
      <c r="N15" s="28"/>
      <c r="O15" s="28"/>
      <c r="P15" s="28"/>
      <c r="Q15" s="28"/>
      <c r="R15" s="28"/>
      <c r="S15" s="28"/>
      <c r="T15" s="28"/>
      <c r="U15" s="28"/>
      <c r="V15" s="28"/>
      <c r="W15" s="28"/>
      <c r="X15" s="28"/>
      <c r="Y15" s="28"/>
      <c r="Z15" s="28"/>
    </row>
    <row r="16" spans="1:26" ht="26.25" customHeight="1">
      <c r="A16" s="28"/>
      <c r="B16" s="36"/>
      <c r="C16" s="36"/>
      <c r="D16" s="92"/>
      <c r="E16" s="92"/>
      <c r="F16" s="92"/>
      <c r="G16" s="92"/>
      <c r="H16" s="92"/>
      <c r="I16" s="92"/>
      <c r="J16" s="28"/>
      <c r="K16" s="28"/>
      <c r="L16" s="28"/>
      <c r="M16" s="28"/>
      <c r="N16" s="28"/>
      <c r="O16" s="28"/>
      <c r="P16" s="28"/>
      <c r="Q16" s="28"/>
      <c r="R16" s="28"/>
      <c r="S16" s="28"/>
      <c r="T16" s="28"/>
      <c r="U16" s="28"/>
      <c r="V16" s="28"/>
      <c r="W16" s="28"/>
      <c r="X16" s="28"/>
      <c r="Y16" s="28"/>
      <c r="Z16" s="28"/>
    </row>
    <row r="17" spans="1:26">
      <c r="A17" s="178" t="s">
        <v>141</v>
      </c>
      <c r="B17" s="179"/>
      <c r="C17" s="179"/>
      <c r="D17" s="39" t="s">
        <v>16</v>
      </c>
      <c r="E17" s="39" t="s">
        <v>17</v>
      </c>
      <c r="F17" s="39" t="s">
        <v>18</v>
      </c>
      <c r="G17" s="39" t="s">
        <v>19</v>
      </c>
      <c r="H17" s="39" t="s">
        <v>20</v>
      </c>
      <c r="I17" s="89" t="s">
        <v>11</v>
      </c>
      <c r="J17" s="28"/>
    </row>
    <row r="18" spans="1:26">
      <c r="A18" s="28"/>
      <c r="B18" s="126" t="s">
        <v>142</v>
      </c>
      <c r="C18" s="174"/>
      <c r="D18" s="90">
        <f>'Générateur de Budget'!C112</f>
        <v>0</v>
      </c>
      <c r="E18" s="90">
        <f>'Générateur de Budget'!D112</f>
        <v>0</v>
      </c>
      <c r="F18" s="90">
        <f>'Générateur de Budget'!E112</f>
        <v>0</v>
      </c>
      <c r="G18" s="90">
        <f>'Générateur de Budget'!F112</f>
        <v>0</v>
      </c>
      <c r="H18" s="90">
        <f>'Générateur de Budget'!G112</f>
        <v>0</v>
      </c>
      <c r="I18" s="91">
        <f t="shared" ref="I18:I26" si="2">SUM(D18:H18)</f>
        <v>0</v>
      </c>
      <c r="J18" s="28"/>
    </row>
    <row r="19" spans="1:26">
      <c r="A19" s="28"/>
      <c r="B19" s="126" t="s">
        <v>143</v>
      </c>
      <c r="C19" s="174"/>
      <c r="D19" s="90">
        <f>'Générateur de Budget'!C95</f>
        <v>0</v>
      </c>
      <c r="E19" s="90">
        <f>'Générateur de Budget'!D95</f>
        <v>0</v>
      </c>
      <c r="F19" s="90">
        <f>'Générateur de Budget'!E95</f>
        <v>0</v>
      </c>
      <c r="G19" s="90">
        <f>'Générateur de Budget'!F95</f>
        <v>0</v>
      </c>
      <c r="H19" s="90">
        <f>'Générateur de Budget'!G95</f>
        <v>0</v>
      </c>
      <c r="I19" s="91">
        <f t="shared" si="2"/>
        <v>0</v>
      </c>
      <c r="J19" s="28"/>
    </row>
    <row r="20" spans="1:26">
      <c r="A20" s="28"/>
      <c r="B20" s="126" t="s">
        <v>144</v>
      </c>
      <c r="C20" s="174"/>
      <c r="D20" s="90">
        <f>'Générateur de Budget'!C170</f>
        <v>0</v>
      </c>
      <c r="E20" s="90">
        <f>'Générateur de Budget'!D170</f>
        <v>0</v>
      </c>
      <c r="F20" s="90">
        <f>'Générateur de Budget'!E170</f>
        <v>0</v>
      </c>
      <c r="G20" s="90">
        <f>'Générateur de Budget'!F170</f>
        <v>0</v>
      </c>
      <c r="H20" s="90">
        <f>'Générateur de Budget'!G170</f>
        <v>0</v>
      </c>
      <c r="I20" s="91">
        <f t="shared" si="2"/>
        <v>0</v>
      </c>
      <c r="J20" s="28"/>
    </row>
    <row r="21" spans="1:26" ht="15.75" customHeight="1">
      <c r="A21" s="126" t="s">
        <v>145</v>
      </c>
      <c r="B21" s="180"/>
      <c r="C21" s="174"/>
      <c r="D21" s="93">
        <f>'Générateur de Budget'!C117</f>
        <v>0</v>
      </c>
      <c r="E21" s="93">
        <f>'Générateur de Budget'!D117</f>
        <v>0</v>
      </c>
      <c r="F21" s="93">
        <f>'Générateur de Budget'!E117</f>
        <v>0</v>
      </c>
      <c r="G21" s="93">
        <f>'Générateur de Budget'!F117</f>
        <v>0</v>
      </c>
      <c r="H21" s="93">
        <f>'Générateur de Budget'!G117</f>
        <v>0</v>
      </c>
      <c r="I21" s="91">
        <f t="shared" si="2"/>
        <v>0</v>
      </c>
      <c r="J21" s="49"/>
    </row>
    <row r="22" spans="1:26" ht="15.75" customHeight="1">
      <c r="A22" s="126" t="s">
        <v>146</v>
      </c>
      <c r="B22" s="180"/>
      <c r="C22" s="174"/>
      <c r="D22" s="93">
        <f>'Générateur de Budget'!C126</f>
        <v>0</v>
      </c>
      <c r="E22" s="93">
        <f>'Générateur de Budget'!D126</f>
        <v>0</v>
      </c>
      <c r="F22" s="93">
        <f>'Générateur de Budget'!E126</f>
        <v>0</v>
      </c>
      <c r="G22" s="93">
        <f>'Générateur de Budget'!F126</f>
        <v>0</v>
      </c>
      <c r="H22" s="93">
        <f>'Générateur de Budget'!G126</f>
        <v>0</v>
      </c>
      <c r="I22" s="91">
        <f t="shared" si="2"/>
        <v>0</v>
      </c>
      <c r="J22" s="49"/>
    </row>
    <row r="23" spans="1:26" ht="15.75" customHeight="1">
      <c r="A23" s="126" t="s">
        <v>147</v>
      </c>
      <c r="B23" s="180"/>
      <c r="C23" s="174"/>
      <c r="D23" s="90">
        <f>'Générateur de Budget'!C132</f>
        <v>0</v>
      </c>
      <c r="E23" s="90">
        <f>'Générateur de Budget'!D132</f>
        <v>0</v>
      </c>
      <c r="F23" s="90">
        <f>'Générateur de Budget'!E132</f>
        <v>0</v>
      </c>
      <c r="G23" s="90">
        <f>'Générateur de Budget'!F132</f>
        <v>0</v>
      </c>
      <c r="H23" s="90">
        <f>'Générateur de Budget'!G132</f>
        <v>0</v>
      </c>
      <c r="I23" s="91">
        <f t="shared" si="2"/>
        <v>0</v>
      </c>
      <c r="J23" s="28"/>
    </row>
    <row r="24" spans="1:26" ht="15.75" customHeight="1">
      <c r="A24" s="28"/>
      <c r="B24" s="126" t="s">
        <v>148</v>
      </c>
      <c r="C24" s="174"/>
      <c r="D24" s="90">
        <f>'Générateur de Budget'!C175</f>
        <v>0</v>
      </c>
      <c r="E24" s="90">
        <f>'Générateur de Budget'!D175</f>
        <v>0</v>
      </c>
      <c r="F24" s="90">
        <f>'Générateur de Budget'!E175</f>
        <v>0</v>
      </c>
      <c r="G24" s="90">
        <f>'Générateur de Budget'!F175</f>
        <v>0</v>
      </c>
      <c r="H24" s="90">
        <f>'Générateur de Budget'!G175</f>
        <v>0</v>
      </c>
      <c r="I24" s="91">
        <f t="shared" si="2"/>
        <v>0</v>
      </c>
      <c r="J24" s="28"/>
      <c r="K24" s="28"/>
      <c r="L24" s="28"/>
      <c r="M24" s="28"/>
      <c r="N24" s="28"/>
      <c r="O24" s="28"/>
      <c r="P24" s="28"/>
      <c r="Q24" s="28"/>
      <c r="R24" s="28"/>
      <c r="S24" s="28"/>
      <c r="T24" s="28"/>
      <c r="U24" s="28"/>
      <c r="V24" s="28"/>
      <c r="W24" s="28"/>
      <c r="X24" s="28"/>
      <c r="Y24" s="28"/>
      <c r="Z24" s="28"/>
    </row>
    <row r="25" spans="1:26" ht="15.75" customHeight="1">
      <c r="A25" s="28"/>
      <c r="B25" s="36"/>
      <c r="C25" s="83" t="s">
        <v>149</v>
      </c>
      <c r="D25" s="90">
        <f>'Générateur de Budget'!C180</f>
        <v>0</v>
      </c>
      <c r="E25" s="90">
        <f>'Générateur de Budget'!D180</f>
        <v>0</v>
      </c>
      <c r="F25" s="90">
        <f>'Générateur de Budget'!E180</f>
        <v>0</v>
      </c>
      <c r="G25" s="90">
        <f>'Générateur de Budget'!F180</f>
        <v>0</v>
      </c>
      <c r="H25" s="90">
        <f>'Générateur de Budget'!G180</f>
        <v>0</v>
      </c>
      <c r="I25" s="91">
        <f t="shared" si="2"/>
        <v>0</v>
      </c>
      <c r="J25" s="28"/>
      <c r="K25" s="28"/>
      <c r="L25" s="28"/>
      <c r="M25" s="28"/>
      <c r="N25" s="28"/>
      <c r="O25" s="28"/>
      <c r="P25" s="28"/>
      <c r="Q25" s="28"/>
      <c r="R25" s="28"/>
      <c r="S25" s="28"/>
      <c r="T25" s="28"/>
      <c r="U25" s="28"/>
      <c r="V25" s="28"/>
      <c r="W25" s="28"/>
      <c r="X25" s="28"/>
      <c r="Y25" s="28"/>
      <c r="Z25" s="28"/>
    </row>
    <row r="26" spans="1:26" ht="15.75" customHeight="1">
      <c r="A26" s="28"/>
      <c r="B26" s="36"/>
      <c r="C26" s="83" t="s">
        <v>150</v>
      </c>
      <c r="D26" s="90">
        <f>-('Générateur de Budget'!C185)</f>
        <v>0</v>
      </c>
      <c r="E26" s="90">
        <f>-('Générateur de Budget'!D185)</f>
        <v>0</v>
      </c>
      <c r="F26" s="90">
        <f>-('Générateur de Budget'!E185)</f>
        <v>0</v>
      </c>
      <c r="G26" s="90">
        <f>-('Générateur de Budget'!F185)</f>
        <v>0</v>
      </c>
      <c r="H26" s="90">
        <f>-('Générateur de Budget'!G185)</f>
        <v>0</v>
      </c>
      <c r="I26" s="91">
        <f t="shared" si="2"/>
        <v>0</v>
      </c>
      <c r="J26" s="28"/>
      <c r="K26" s="28"/>
      <c r="L26" s="28"/>
      <c r="M26" s="28"/>
      <c r="N26" s="28"/>
      <c r="O26" s="28"/>
      <c r="P26" s="28"/>
      <c r="Q26" s="28"/>
      <c r="R26" s="28"/>
      <c r="S26" s="28"/>
      <c r="T26" s="28"/>
      <c r="U26" s="28"/>
      <c r="V26" s="28"/>
      <c r="W26" s="28"/>
      <c r="X26" s="28"/>
      <c r="Y26" s="28"/>
      <c r="Z26" s="28"/>
    </row>
    <row r="27" spans="1:26" ht="15.75" customHeight="1">
      <c r="A27" s="28"/>
      <c r="B27" s="175" t="s">
        <v>177</v>
      </c>
      <c r="C27" s="174"/>
      <c r="D27" s="91">
        <f t="shared" ref="D27:I27" si="3">SUM(D18:D26)</f>
        <v>0</v>
      </c>
      <c r="E27" s="91">
        <f t="shared" si="3"/>
        <v>0</v>
      </c>
      <c r="F27" s="91">
        <f t="shared" si="3"/>
        <v>0</v>
      </c>
      <c r="G27" s="91">
        <f t="shared" si="3"/>
        <v>0</v>
      </c>
      <c r="H27" s="91">
        <f t="shared" si="3"/>
        <v>0</v>
      </c>
      <c r="I27" s="91">
        <f t="shared" si="3"/>
        <v>0</v>
      </c>
      <c r="J27" s="28"/>
    </row>
    <row r="28" spans="1:26" ht="26.25" customHeight="1">
      <c r="A28" s="28"/>
      <c r="B28" s="28"/>
      <c r="C28" s="28"/>
      <c r="D28" s="92"/>
      <c r="E28" s="92"/>
      <c r="F28" s="92"/>
      <c r="G28" s="92"/>
      <c r="H28" s="92"/>
      <c r="I28" s="92"/>
      <c r="J28" s="28"/>
      <c r="K28" s="28"/>
      <c r="L28" s="28"/>
      <c r="M28" s="28"/>
      <c r="N28" s="28"/>
      <c r="O28" s="28"/>
      <c r="P28" s="28"/>
      <c r="Q28" s="28"/>
      <c r="R28" s="28"/>
      <c r="S28" s="28"/>
      <c r="T28" s="28"/>
      <c r="U28" s="28"/>
      <c r="V28" s="28"/>
      <c r="W28" s="28"/>
      <c r="X28" s="28"/>
      <c r="Y28" s="28"/>
      <c r="Z28" s="28"/>
    </row>
    <row r="29" spans="1:26" ht="15" customHeight="1">
      <c r="A29" s="184" t="s">
        <v>161</v>
      </c>
      <c r="B29" s="185"/>
      <c r="C29" s="185"/>
      <c r="D29" s="39" t="s">
        <v>16</v>
      </c>
      <c r="E29" s="39" t="s">
        <v>17</v>
      </c>
      <c r="F29" s="39" t="s">
        <v>18</v>
      </c>
      <c r="G29" s="39" t="s">
        <v>19</v>
      </c>
      <c r="H29" s="39" t="s">
        <v>20</v>
      </c>
      <c r="I29" s="89" t="s">
        <v>11</v>
      </c>
      <c r="J29" s="28"/>
      <c r="K29" s="28"/>
      <c r="L29" s="28"/>
      <c r="M29" s="28"/>
      <c r="N29" s="28"/>
      <c r="O29" s="28"/>
      <c r="P29" s="28"/>
      <c r="Q29" s="28"/>
      <c r="R29" s="28"/>
      <c r="S29" s="28"/>
      <c r="T29" s="28"/>
      <c r="U29" s="28"/>
      <c r="V29" s="28"/>
      <c r="W29" s="28"/>
      <c r="X29" s="28"/>
      <c r="Y29" s="28"/>
      <c r="Z29" s="28"/>
    </row>
    <row r="30" spans="1:26" ht="15.75" customHeight="1">
      <c r="A30" s="28"/>
      <c r="B30" s="175" t="s">
        <v>151</v>
      </c>
      <c r="C30" s="174"/>
      <c r="D30" s="94">
        <f t="shared" ref="D30:I30" si="4">D15-D27</f>
        <v>0</v>
      </c>
      <c r="E30" s="94">
        <f t="shared" si="4"/>
        <v>0</v>
      </c>
      <c r="F30" s="94">
        <f t="shared" si="4"/>
        <v>0</v>
      </c>
      <c r="G30" s="94">
        <f t="shared" si="4"/>
        <v>0</v>
      </c>
      <c r="H30" s="94">
        <f t="shared" si="4"/>
        <v>0</v>
      </c>
      <c r="I30" s="94">
        <f t="shared" si="4"/>
        <v>0</v>
      </c>
      <c r="J30" s="28"/>
      <c r="K30" s="28"/>
      <c r="L30" s="28"/>
      <c r="M30" s="28"/>
      <c r="N30" s="28"/>
      <c r="O30" s="28"/>
      <c r="P30" s="28"/>
      <c r="Q30" s="28"/>
      <c r="R30" s="28"/>
      <c r="S30" s="28"/>
      <c r="T30" s="28"/>
      <c r="U30" s="28"/>
      <c r="V30" s="28"/>
      <c r="W30" s="28"/>
      <c r="X30" s="28"/>
      <c r="Y30" s="28"/>
      <c r="Z30" s="28"/>
    </row>
    <row r="31" spans="1:26" ht="15.75" customHeight="1">
      <c r="A31" s="28"/>
      <c r="B31" s="186"/>
      <c r="C31" s="180"/>
      <c r="D31" s="92"/>
      <c r="E31" s="92"/>
      <c r="F31" s="92"/>
      <c r="G31" s="92"/>
      <c r="H31" s="92"/>
      <c r="I31" s="92"/>
      <c r="J31" s="28"/>
      <c r="K31" s="28"/>
      <c r="L31" s="28"/>
      <c r="M31" s="28"/>
      <c r="N31" s="28"/>
      <c r="O31" s="28"/>
      <c r="P31" s="28"/>
      <c r="Q31" s="28"/>
      <c r="R31" s="28"/>
      <c r="S31" s="28"/>
      <c r="T31" s="28"/>
      <c r="U31" s="28"/>
      <c r="V31" s="28"/>
      <c r="W31" s="28"/>
      <c r="X31" s="28"/>
      <c r="Y31" s="28"/>
      <c r="Z31" s="28"/>
    </row>
    <row r="33" spans="1:11">
      <c r="A33" s="183">
        <f ca="1">TODAY()</f>
        <v>44750</v>
      </c>
      <c r="B33" s="183"/>
      <c r="C33" s="183"/>
      <c r="D33" s="183"/>
      <c r="E33" s="183"/>
      <c r="F33" s="183"/>
      <c r="G33" s="183"/>
      <c r="H33" s="183"/>
      <c r="I33" s="183"/>
      <c r="J33" s="8"/>
      <c r="K33" s="8"/>
    </row>
  </sheetData>
  <sheetProtection algorithmName="SHA-512" hashValue="VXN0cdd7gZ+abSGnUirlyGqyngl3+mgGJy3me0IEXYwQnEUGTHLoTtjspvhL2aN/1E+dnIov74JUBmiYbnZA4A==" saltValue="Zb1Fl1It4LfzLD5MUlX7gg==" spinCount="100000" sheet="1" objects="1" scenarios="1"/>
  <mergeCells count="27">
    <mergeCell ref="A33:I33"/>
    <mergeCell ref="B19:C19"/>
    <mergeCell ref="B20:C20"/>
    <mergeCell ref="A29:C29"/>
    <mergeCell ref="A17:C17"/>
    <mergeCell ref="B30:C30"/>
    <mergeCell ref="B31:C31"/>
    <mergeCell ref="A21:C21"/>
    <mergeCell ref="A22:C22"/>
    <mergeCell ref="B27:C27"/>
    <mergeCell ref="B24:C24"/>
    <mergeCell ref="B18:C18"/>
    <mergeCell ref="A23:C23"/>
    <mergeCell ref="B13:C13"/>
    <mergeCell ref="B14:C14"/>
    <mergeCell ref="B15:C15"/>
    <mergeCell ref="C1:I1"/>
    <mergeCell ref="A1:B1"/>
    <mergeCell ref="B12:C12"/>
    <mergeCell ref="A6:C6"/>
    <mergeCell ref="A3:B3"/>
    <mergeCell ref="B7:C7"/>
    <mergeCell ref="B8:C8"/>
    <mergeCell ref="B9:C9"/>
    <mergeCell ref="B11:C11"/>
    <mergeCell ref="A10:C10"/>
    <mergeCell ref="A2:I2"/>
  </mergeCells>
  <phoneticPr fontId="7" type="noConversion"/>
  <pageMargins left="0.25" right="0.25" top="0.25" bottom="0.25" header="0" footer="0"/>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1AE2C-A7AE-4DB7-B689-A207FA1A3CD3}">
  <dimension ref="A1:Q42"/>
  <sheetViews>
    <sheetView showGridLines="0" zoomScale="70" zoomScaleNormal="70" workbookViewId="0">
      <selection activeCell="A43" sqref="A43"/>
    </sheetView>
  </sheetViews>
  <sheetFormatPr defaultColWidth="8.85546875" defaultRowHeight="15"/>
  <cols>
    <col min="1" max="1" width="76.28515625" style="1" customWidth="1"/>
    <col min="2" max="8" width="74.7109375" style="4" customWidth="1"/>
    <col min="9" max="9" width="76.7109375" style="4" customWidth="1"/>
    <col min="10" max="16" width="75.7109375" style="4" customWidth="1"/>
    <col min="17" max="17" width="77.85546875" style="4" customWidth="1"/>
    <col min="18" max="26" width="75.7109375" customWidth="1"/>
  </cols>
  <sheetData>
    <row r="1" spans="1:17">
      <c r="A1" s="2"/>
      <c r="B1" s="3"/>
      <c r="C1" s="3"/>
      <c r="D1" s="3"/>
      <c r="E1" s="3"/>
      <c r="F1" s="3"/>
      <c r="G1" s="3"/>
      <c r="H1" s="3"/>
      <c r="I1" s="3"/>
      <c r="J1" s="3"/>
      <c r="K1" s="3"/>
      <c r="L1" s="3"/>
      <c r="M1" s="3"/>
      <c r="N1" s="3"/>
      <c r="O1" s="3"/>
      <c r="P1" s="3"/>
      <c r="Q1" s="3"/>
    </row>
    <row r="2" spans="1:17">
      <c r="A2" s="2"/>
      <c r="B2" s="3"/>
      <c r="C2" s="3"/>
      <c r="D2" s="3"/>
      <c r="E2" s="3"/>
      <c r="F2" s="3"/>
      <c r="G2" s="3"/>
      <c r="H2" s="3"/>
      <c r="I2" s="3"/>
      <c r="J2" s="3"/>
      <c r="K2" s="3"/>
      <c r="L2" s="3"/>
      <c r="M2" s="3"/>
      <c r="N2" s="3"/>
      <c r="O2" s="3"/>
      <c r="P2" s="3"/>
      <c r="Q2" s="3"/>
    </row>
    <row r="3" spans="1:17">
      <c r="A3" s="2"/>
      <c r="B3" s="3"/>
      <c r="C3" s="3"/>
      <c r="D3" s="3"/>
      <c r="E3" s="3"/>
      <c r="F3" s="3"/>
      <c r="G3" s="3"/>
      <c r="H3" s="3"/>
      <c r="I3" s="3"/>
      <c r="J3" s="3"/>
      <c r="K3" s="3"/>
      <c r="L3" s="3"/>
      <c r="M3" s="3"/>
      <c r="N3" s="3"/>
      <c r="O3" s="3"/>
      <c r="P3" s="3"/>
      <c r="Q3" s="3"/>
    </row>
    <row r="4" spans="1:17">
      <c r="A4" s="2"/>
      <c r="B4" s="3"/>
      <c r="C4" s="3"/>
      <c r="D4" s="3"/>
      <c r="E4" s="3"/>
      <c r="F4" s="3"/>
      <c r="G4" s="3"/>
      <c r="H4" s="3"/>
      <c r="I4" s="3"/>
      <c r="J4" s="3"/>
      <c r="K4" s="3"/>
      <c r="L4" s="3"/>
      <c r="M4" s="3"/>
      <c r="N4" s="3"/>
      <c r="O4" s="3"/>
      <c r="P4" s="3"/>
      <c r="Q4" s="3"/>
    </row>
    <row r="5" spans="1:17">
      <c r="A5" s="2"/>
      <c r="B5" s="3"/>
      <c r="C5" s="3"/>
      <c r="D5" s="3"/>
      <c r="E5" s="3"/>
      <c r="F5" s="3"/>
      <c r="G5" s="3"/>
      <c r="H5" s="3"/>
      <c r="I5" s="3"/>
      <c r="J5" s="3"/>
      <c r="K5" s="3"/>
      <c r="L5" s="3"/>
      <c r="M5" s="3"/>
      <c r="N5" s="3"/>
      <c r="O5" s="3"/>
      <c r="P5" s="3"/>
      <c r="Q5" s="3"/>
    </row>
    <row r="6" spans="1:17">
      <c r="A6" s="2"/>
      <c r="B6" s="3"/>
      <c r="C6" s="3"/>
      <c r="D6" s="3"/>
      <c r="E6" s="3"/>
      <c r="F6" s="3"/>
      <c r="G6" s="3"/>
      <c r="H6" s="3"/>
      <c r="I6" s="3"/>
      <c r="J6" s="3"/>
      <c r="K6" s="3"/>
      <c r="L6" s="3"/>
      <c r="M6" s="3"/>
      <c r="N6" s="3"/>
      <c r="O6" s="3"/>
      <c r="P6" s="3"/>
      <c r="Q6" s="3"/>
    </row>
    <row r="7" spans="1:17">
      <c r="A7" s="2"/>
      <c r="B7" s="3"/>
      <c r="C7" s="3"/>
      <c r="D7" s="3"/>
      <c r="E7" s="3"/>
      <c r="F7" s="3"/>
      <c r="G7" s="3"/>
      <c r="H7" s="3"/>
      <c r="I7" s="3"/>
      <c r="J7" s="3"/>
      <c r="K7" s="3"/>
      <c r="L7" s="3"/>
      <c r="M7" s="3"/>
      <c r="N7" s="3"/>
      <c r="O7" s="3"/>
      <c r="P7" s="3"/>
      <c r="Q7" s="3"/>
    </row>
    <row r="8" spans="1:17">
      <c r="A8" s="2"/>
      <c r="B8" s="3"/>
      <c r="C8" s="3"/>
      <c r="D8" s="3"/>
      <c r="E8" s="3"/>
      <c r="F8" s="3"/>
      <c r="G8" s="3"/>
      <c r="H8" s="3"/>
      <c r="I8" s="3"/>
      <c r="J8" s="3"/>
      <c r="K8" s="3"/>
      <c r="L8" s="3"/>
      <c r="M8" s="3"/>
      <c r="N8" s="3"/>
      <c r="O8" s="3"/>
      <c r="P8" s="3"/>
      <c r="Q8" s="3"/>
    </row>
    <row r="9" spans="1:17">
      <c r="A9" s="2"/>
      <c r="B9" s="3"/>
      <c r="C9" s="3"/>
      <c r="D9" s="3"/>
      <c r="E9" s="3"/>
      <c r="F9" s="3"/>
      <c r="G9" s="3"/>
      <c r="H9" s="3"/>
      <c r="I9" s="3"/>
      <c r="J9" s="3"/>
      <c r="K9" s="3"/>
      <c r="L9" s="3"/>
      <c r="M9" s="3"/>
      <c r="N9" s="3"/>
      <c r="O9" s="3"/>
      <c r="P9" s="3"/>
      <c r="Q9" s="3"/>
    </row>
    <row r="10" spans="1:17">
      <c r="A10" s="2"/>
      <c r="B10" s="3"/>
      <c r="C10" s="3"/>
      <c r="D10" s="3"/>
      <c r="E10" s="3"/>
      <c r="F10" s="3"/>
      <c r="G10" s="3"/>
      <c r="H10" s="3"/>
      <c r="I10" s="3"/>
      <c r="J10" s="3"/>
      <c r="K10" s="3"/>
      <c r="L10" s="3"/>
      <c r="M10" s="3"/>
      <c r="N10" s="3"/>
      <c r="O10" s="3"/>
      <c r="P10" s="3"/>
      <c r="Q10" s="3"/>
    </row>
    <row r="11" spans="1:17">
      <c r="A11" s="2"/>
      <c r="B11" s="3"/>
      <c r="C11" s="3"/>
      <c r="D11" s="3"/>
      <c r="E11" s="3"/>
      <c r="F11" s="3"/>
      <c r="G11" s="3"/>
      <c r="H11" s="3"/>
      <c r="I11" s="3"/>
      <c r="J11" s="3"/>
      <c r="K11" s="3"/>
      <c r="L11" s="3"/>
      <c r="M11" s="3"/>
      <c r="N11" s="3"/>
      <c r="O11" s="3"/>
      <c r="P11" s="3"/>
      <c r="Q11" s="3"/>
    </row>
    <row r="12" spans="1:17">
      <c r="A12" s="2"/>
      <c r="B12" s="3"/>
      <c r="C12" s="3"/>
      <c r="D12" s="3"/>
      <c r="E12" s="3"/>
      <c r="F12" s="3"/>
      <c r="G12" s="3"/>
      <c r="H12" s="3"/>
      <c r="I12" s="3"/>
      <c r="J12" s="3"/>
      <c r="K12" s="3"/>
      <c r="L12" s="3"/>
      <c r="M12" s="3"/>
      <c r="N12" s="3"/>
      <c r="O12" s="3"/>
      <c r="P12" s="3"/>
      <c r="Q12" s="3"/>
    </row>
    <row r="13" spans="1:17">
      <c r="A13" s="2"/>
      <c r="B13" s="3"/>
      <c r="C13" s="3"/>
      <c r="D13" s="3"/>
      <c r="E13" s="3"/>
      <c r="F13" s="3"/>
      <c r="G13" s="3"/>
      <c r="H13" s="3"/>
      <c r="I13" s="3"/>
      <c r="J13" s="3"/>
      <c r="K13" s="3"/>
      <c r="L13" s="3"/>
      <c r="M13" s="3"/>
      <c r="N13" s="3"/>
      <c r="O13" s="3"/>
      <c r="P13" s="3"/>
      <c r="Q13" s="3"/>
    </row>
    <row r="14" spans="1:17">
      <c r="A14" s="2"/>
      <c r="B14" s="3"/>
      <c r="C14" s="3"/>
      <c r="D14" s="3"/>
      <c r="E14" s="3"/>
      <c r="F14" s="3"/>
      <c r="G14" s="3"/>
      <c r="H14" s="3"/>
      <c r="I14" s="3"/>
      <c r="J14" s="3"/>
      <c r="K14" s="3"/>
      <c r="L14" s="3"/>
      <c r="M14" s="3"/>
      <c r="N14" s="3"/>
      <c r="O14" s="3"/>
      <c r="P14" s="3"/>
      <c r="Q14" s="3"/>
    </row>
    <row r="15" spans="1:17">
      <c r="A15" s="2"/>
      <c r="B15" s="3"/>
      <c r="C15" s="3"/>
      <c r="D15" s="3"/>
      <c r="E15" s="3"/>
      <c r="F15" s="3"/>
      <c r="G15" s="3"/>
      <c r="H15" s="3"/>
      <c r="I15" s="3"/>
      <c r="J15" s="3"/>
      <c r="K15" s="3"/>
      <c r="L15" s="3"/>
      <c r="M15" s="3"/>
      <c r="N15" s="3"/>
      <c r="O15" s="3"/>
      <c r="P15" s="3"/>
      <c r="Q15" s="3"/>
    </row>
    <row r="16" spans="1:17">
      <c r="A16" s="2"/>
      <c r="B16" s="3"/>
      <c r="C16" s="3"/>
      <c r="D16" s="3"/>
      <c r="E16" s="3"/>
      <c r="F16" s="3"/>
      <c r="G16" s="3"/>
      <c r="H16" s="3"/>
      <c r="I16" s="3"/>
      <c r="J16" s="3"/>
      <c r="K16" s="3"/>
      <c r="L16" s="3"/>
      <c r="M16" s="3"/>
      <c r="N16" s="3"/>
      <c r="O16" s="3"/>
      <c r="P16" s="3"/>
      <c r="Q16" s="3"/>
    </row>
    <row r="17" spans="1:17">
      <c r="A17" s="2"/>
      <c r="B17" s="3"/>
      <c r="C17" s="3"/>
      <c r="D17" s="3"/>
      <c r="E17" s="3"/>
      <c r="F17" s="3"/>
      <c r="G17" s="3"/>
      <c r="H17" s="3"/>
      <c r="I17" s="3"/>
      <c r="J17" s="3"/>
      <c r="K17" s="3"/>
      <c r="L17" s="3"/>
      <c r="M17" s="3"/>
      <c r="N17" s="3"/>
      <c r="O17" s="3"/>
      <c r="P17" s="3"/>
      <c r="Q17" s="3"/>
    </row>
    <row r="18" spans="1:17">
      <c r="A18" s="2"/>
      <c r="B18" s="3"/>
      <c r="C18" s="3"/>
      <c r="D18" s="3"/>
      <c r="E18" s="3"/>
      <c r="F18" s="3"/>
      <c r="G18" s="3"/>
      <c r="H18" s="3"/>
      <c r="I18" s="3"/>
      <c r="J18" s="3"/>
      <c r="K18" s="3"/>
      <c r="L18" s="3"/>
      <c r="M18" s="3"/>
      <c r="N18" s="3"/>
      <c r="O18" s="3"/>
      <c r="P18" s="3"/>
      <c r="Q18" s="3"/>
    </row>
    <row r="19" spans="1:17">
      <c r="A19" s="2"/>
      <c r="B19" s="3"/>
      <c r="C19" s="3"/>
      <c r="D19" s="3"/>
      <c r="E19" s="3"/>
      <c r="F19" s="3"/>
      <c r="G19" s="3"/>
      <c r="H19" s="3"/>
      <c r="I19" s="3"/>
      <c r="J19" s="3"/>
      <c r="K19" s="3"/>
      <c r="L19" s="3"/>
      <c r="M19" s="3"/>
      <c r="N19" s="3"/>
      <c r="O19" s="3"/>
      <c r="P19" s="3"/>
      <c r="Q19" s="3"/>
    </row>
    <row r="20" spans="1:17">
      <c r="A20" s="2"/>
      <c r="B20" s="3"/>
      <c r="C20" s="3"/>
      <c r="D20" s="3"/>
      <c r="E20" s="3"/>
      <c r="F20" s="3"/>
      <c r="G20" s="3"/>
      <c r="H20" s="3"/>
      <c r="I20" s="3"/>
      <c r="J20" s="3"/>
      <c r="K20" s="3"/>
      <c r="L20" s="3"/>
      <c r="M20" s="3"/>
      <c r="N20" s="3"/>
      <c r="O20" s="3"/>
      <c r="P20" s="3"/>
      <c r="Q20" s="3"/>
    </row>
    <row r="21" spans="1:17">
      <c r="A21" s="2"/>
      <c r="B21" s="3"/>
      <c r="C21" s="3"/>
      <c r="D21" s="3"/>
      <c r="E21" s="3"/>
      <c r="F21" s="3"/>
      <c r="G21" s="3"/>
      <c r="H21" s="3"/>
      <c r="I21" s="3"/>
      <c r="J21" s="3"/>
      <c r="K21" s="3"/>
      <c r="L21" s="3"/>
      <c r="M21" s="3"/>
      <c r="N21" s="3"/>
      <c r="O21" s="3"/>
      <c r="P21" s="3"/>
      <c r="Q21" s="3"/>
    </row>
    <row r="22" spans="1:17">
      <c r="A22" s="2"/>
      <c r="B22" s="3"/>
      <c r="C22" s="3"/>
      <c r="D22" s="3"/>
      <c r="E22" s="3"/>
      <c r="F22" s="3"/>
      <c r="G22" s="3"/>
      <c r="H22" s="3"/>
      <c r="I22" s="3"/>
      <c r="J22" s="3"/>
      <c r="K22" s="3"/>
      <c r="L22" s="3"/>
      <c r="M22" s="3"/>
      <c r="N22" s="3"/>
      <c r="O22" s="3"/>
      <c r="P22" s="3"/>
      <c r="Q22" s="3"/>
    </row>
    <row r="23" spans="1:17">
      <c r="A23" s="2"/>
      <c r="B23" s="3"/>
      <c r="C23" s="3"/>
      <c r="D23" s="3"/>
      <c r="E23" s="3"/>
      <c r="F23" s="3"/>
      <c r="G23" s="3"/>
      <c r="H23" s="3"/>
      <c r="I23" s="3"/>
      <c r="J23" s="3"/>
      <c r="K23" s="3"/>
      <c r="L23" s="3"/>
      <c r="M23" s="3"/>
      <c r="N23" s="3"/>
      <c r="O23" s="3"/>
      <c r="P23" s="3"/>
      <c r="Q23" s="3"/>
    </row>
    <row r="24" spans="1:17">
      <c r="A24" s="2"/>
      <c r="B24" s="3"/>
      <c r="C24" s="3"/>
      <c r="D24" s="3"/>
      <c r="E24" s="3"/>
      <c r="F24" s="3"/>
      <c r="G24" s="3"/>
      <c r="H24" s="3"/>
      <c r="I24" s="3"/>
      <c r="J24" s="3"/>
      <c r="K24" s="3"/>
      <c r="L24" s="3"/>
      <c r="M24" s="3"/>
      <c r="N24" s="3"/>
      <c r="O24" s="3"/>
      <c r="P24" s="3"/>
      <c r="Q24" s="3"/>
    </row>
    <row r="25" spans="1:17">
      <c r="A25" s="2"/>
      <c r="B25" s="3"/>
      <c r="C25" s="3"/>
      <c r="D25" s="3"/>
      <c r="E25" s="3"/>
      <c r="F25" s="3"/>
      <c r="G25" s="3"/>
      <c r="H25" s="3"/>
      <c r="I25" s="3"/>
      <c r="J25" s="3"/>
      <c r="K25" s="3"/>
      <c r="L25" s="3"/>
      <c r="M25" s="3"/>
      <c r="N25" s="3"/>
      <c r="O25" s="3"/>
      <c r="P25" s="3"/>
      <c r="Q25" s="3"/>
    </row>
    <row r="26" spans="1:17">
      <c r="A26" s="2"/>
      <c r="B26" s="3"/>
      <c r="C26" s="3"/>
      <c r="D26" s="3"/>
      <c r="E26" s="3"/>
      <c r="F26" s="3"/>
      <c r="G26" s="3"/>
      <c r="H26" s="3"/>
      <c r="I26" s="3"/>
      <c r="J26" s="3"/>
      <c r="K26" s="3"/>
      <c r="L26" s="3"/>
      <c r="M26" s="3"/>
      <c r="N26" s="3"/>
      <c r="O26" s="3"/>
      <c r="P26" s="3"/>
      <c r="Q26" s="3"/>
    </row>
    <row r="27" spans="1:17">
      <c r="A27" s="2"/>
      <c r="B27" s="3"/>
      <c r="C27" s="3"/>
      <c r="D27" s="3"/>
      <c r="E27" s="3"/>
      <c r="F27" s="3"/>
      <c r="G27" s="3"/>
      <c r="H27" s="3"/>
      <c r="I27" s="3"/>
      <c r="J27" s="3"/>
      <c r="K27" s="3"/>
      <c r="L27" s="3"/>
      <c r="M27" s="3"/>
      <c r="N27" s="3"/>
      <c r="O27" s="3"/>
      <c r="P27" s="3"/>
      <c r="Q27" s="3"/>
    </row>
    <row r="28" spans="1:17">
      <c r="A28" s="2"/>
      <c r="B28" s="3"/>
      <c r="C28" s="3"/>
      <c r="D28" s="3"/>
      <c r="E28" s="3"/>
      <c r="F28" s="3"/>
      <c r="G28" s="3"/>
      <c r="H28" s="3"/>
      <c r="I28" s="3"/>
      <c r="J28" s="3"/>
      <c r="K28" s="3"/>
      <c r="L28" s="3"/>
      <c r="M28" s="3"/>
      <c r="N28" s="3"/>
      <c r="O28" s="3"/>
      <c r="P28" s="3"/>
      <c r="Q28" s="3"/>
    </row>
    <row r="29" spans="1:17">
      <c r="A29" s="2"/>
      <c r="B29" s="3"/>
      <c r="C29" s="3"/>
      <c r="D29" s="3"/>
      <c r="E29" s="3"/>
      <c r="F29" s="3"/>
      <c r="G29" s="3"/>
      <c r="H29" s="3"/>
      <c r="I29" s="3"/>
      <c r="J29" s="3"/>
      <c r="K29" s="3"/>
      <c r="L29" s="3"/>
      <c r="M29" s="3"/>
      <c r="N29" s="3"/>
      <c r="O29" s="3"/>
      <c r="P29" s="3"/>
      <c r="Q29" s="3"/>
    </row>
    <row r="30" spans="1:17">
      <c r="A30" s="2"/>
      <c r="B30" s="3"/>
      <c r="C30" s="3"/>
      <c r="D30" s="3"/>
      <c r="E30" s="3"/>
      <c r="F30" s="3"/>
      <c r="G30" s="3"/>
      <c r="H30" s="3"/>
      <c r="I30" s="3"/>
      <c r="J30" s="3"/>
      <c r="K30" s="3"/>
      <c r="L30" s="3"/>
      <c r="M30" s="3"/>
      <c r="N30" s="3"/>
      <c r="O30" s="3"/>
      <c r="P30" s="3"/>
      <c r="Q30" s="3"/>
    </row>
    <row r="31" spans="1:17">
      <c r="A31" s="2"/>
      <c r="B31" s="3"/>
      <c r="C31" s="3"/>
      <c r="D31" s="3"/>
      <c r="E31" s="3"/>
      <c r="F31" s="3"/>
      <c r="G31" s="3"/>
      <c r="H31" s="3"/>
      <c r="I31" s="3"/>
      <c r="J31" s="3"/>
      <c r="K31" s="3"/>
      <c r="L31" s="3"/>
      <c r="M31" s="3"/>
      <c r="N31" s="3"/>
      <c r="O31" s="3"/>
      <c r="P31" s="3"/>
      <c r="Q31" s="3"/>
    </row>
    <row r="32" spans="1:17">
      <c r="A32" s="2"/>
      <c r="B32" s="3"/>
      <c r="C32" s="3"/>
      <c r="D32" s="3"/>
      <c r="E32" s="3"/>
      <c r="F32" s="3"/>
      <c r="G32" s="3"/>
      <c r="H32" s="3"/>
      <c r="I32" s="3"/>
      <c r="J32" s="3"/>
      <c r="K32" s="3"/>
      <c r="L32" s="3"/>
      <c r="M32" s="3"/>
      <c r="N32" s="3"/>
      <c r="O32" s="3"/>
      <c r="P32" s="3"/>
      <c r="Q32" s="3"/>
    </row>
    <row r="33" spans="1:17">
      <c r="A33" s="2"/>
      <c r="B33" s="3"/>
      <c r="C33" s="3"/>
      <c r="D33" s="3"/>
      <c r="E33" s="3"/>
      <c r="F33" s="3"/>
      <c r="G33" s="3"/>
      <c r="H33" s="3"/>
      <c r="I33" s="3"/>
      <c r="J33" s="3"/>
      <c r="K33" s="3"/>
      <c r="L33" s="3"/>
      <c r="M33" s="3"/>
      <c r="N33" s="3"/>
      <c r="O33" s="3"/>
      <c r="P33" s="3"/>
      <c r="Q33" s="3"/>
    </row>
    <row r="34" spans="1:17">
      <c r="A34" s="2"/>
      <c r="B34" s="3"/>
      <c r="C34" s="3"/>
      <c r="D34" s="3"/>
      <c r="E34" s="3"/>
      <c r="F34" s="3"/>
      <c r="G34" s="3"/>
      <c r="H34" s="3"/>
      <c r="I34" s="3"/>
      <c r="J34" s="3"/>
      <c r="K34" s="3"/>
      <c r="L34" s="3"/>
      <c r="M34" s="3"/>
      <c r="N34" s="3"/>
      <c r="O34" s="3"/>
      <c r="P34" s="3"/>
      <c r="Q34" s="3"/>
    </row>
    <row r="35" spans="1:17">
      <c r="A35" s="2"/>
      <c r="B35" s="3"/>
      <c r="C35" s="3"/>
      <c r="D35" s="3"/>
      <c r="E35" s="3"/>
      <c r="F35" s="3"/>
      <c r="G35" s="3"/>
      <c r="H35" s="3"/>
      <c r="I35" s="3"/>
      <c r="J35" s="3"/>
      <c r="K35" s="3"/>
      <c r="L35" s="3"/>
      <c r="M35" s="3"/>
      <c r="N35" s="3"/>
      <c r="O35" s="3"/>
      <c r="P35" s="3"/>
      <c r="Q35" s="3"/>
    </row>
    <row r="36" spans="1:17">
      <c r="A36" s="2"/>
      <c r="B36" s="3"/>
      <c r="C36" s="3"/>
      <c r="D36" s="3"/>
      <c r="E36" s="3"/>
      <c r="F36" s="3"/>
      <c r="G36" s="3"/>
      <c r="H36" s="3"/>
      <c r="I36" s="3"/>
      <c r="J36" s="3"/>
      <c r="K36" s="3"/>
      <c r="L36" s="3"/>
      <c r="M36" s="3"/>
      <c r="N36" s="3"/>
      <c r="O36" s="3"/>
      <c r="P36" s="3"/>
      <c r="Q36" s="3"/>
    </row>
    <row r="37" spans="1:17">
      <c r="A37" s="2"/>
      <c r="B37" s="3"/>
      <c r="C37" s="3"/>
      <c r="D37" s="3"/>
      <c r="E37" s="3"/>
      <c r="F37" s="3"/>
      <c r="G37" s="3"/>
      <c r="H37" s="3"/>
      <c r="I37" s="3"/>
      <c r="J37" s="3"/>
      <c r="K37" s="3"/>
      <c r="L37" s="3"/>
      <c r="M37" s="3"/>
      <c r="N37" s="3"/>
      <c r="O37" s="3"/>
      <c r="P37" s="3"/>
      <c r="Q37" s="3"/>
    </row>
    <row r="38" spans="1:17">
      <c r="A38" s="2"/>
      <c r="B38" s="3"/>
      <c r="C38" s="3"/>
      <c r="D38" s="3"/>
      <c r="E38" s="3"/>
      <c r="F38" s="3"/>
      <c r="G38" s="3"/>
      <c r="H38" s="3"/>
      <c r="I38" s="3"/>
      <c r="J38" s="3"/>
      <c r="K38" s="3"/>
      <c r="L38" s="3"/>
      <c r="M38" s="3"/>
      <c r="N38" s="3"/>
      <c r="O38" s="3"/>
      <c r="P38" s="3"/>
      <c r="Q38" s="3"/>
    </row>
    <row r="39" spans="1:17">
      <c r="A39" s="2"/>
      <c r="B39" s="3"/>
      <c r="C39" s="3"/>
      <c r="D39" s="3"/>
      <c r="E39" s="3"/>
      <c r="F39" s="3"/>
      <c r="G39" s="3"/>
      <c r="H39" s="3"/>
      <c r="I39" s="3"/>
      <c r="J39" s="3"/>
      <c r="K39" s="3"/>
      <c r="L39" s="3"/>
      <c r="M39" s="3"/>
      <c r="N39" s="3"/>
      <c r="O39" s="3"/>
      <c r="P39" s="3"/>
      <c r="Q39" s="3"/>
    </row>
    <row r="40" spans="1:17">
      <c r="A40" s="2"/>
      <c r="B40" s="3"/>
      <c r="C40" s="3"/>
      <c r="D40" s="3"/>
      <c r="E40" s="3"/>
      <c r="F40" s="3"/>
      <c r="G40" s="3"/>
      <c r="H40" s="3"/>
      <c r="I40" s="3"/>
      <c r="J40" s="3"/>
      <c r="K40" s="3"/>
      <c r="L40" s="3"/>
      <c r="M40" s="3"/>
      <c r="N40" s="3"/>
      <c r="O40" s="3"/>
      <c r="P40" s="3"/>
      <c r="Q40" s="3"/>
    </row>
    <row r="41" spans="1:17">
      <c r="A41" s="2"/>
      <c r="B41" s="3"/>
      <c r="C41" s="3"/>
      <c r="D41" s="3"/>
      <c r="E41" s="3"/>
      <c r="F41" s="3"/>
      <c r="G41" s="3"/>
      <c r="H41" s="3"/>
      <c r="I41" s="3"/>
      <c r="J41" s="3"/>
      <c r="K41" s="3"/>
      <c r="L41" s="3"/>
      <c r="M41" s="3"/>
      <c r="N41" s="3"/>
      <c r="O41" s="3"/>
      <c r="P41" s="3"/>
      <c r="Q41" s="3"/>
    </row>
    <row r="42" spans="1:17" ht="6" customHeight="1">
      <c r="A42" s="2"/>
      <c r="B42" s="3"/>
      <c r="C42" s="3"/>
      <c r="D42" s="3"/>
      <c r="E42" s="3"/>
      <c r="F42" s="3"/>
      <c r="G42" s="3"/>
      <c r="H42" s="3"/>
      <c r="I42" s="3"/>
      <c r="J42" s="3"/>
      <c r="K42" s="3"/>
      <c r="L42" s="3"/>
      <c r="M42" s="3"/>
      <c r="N42" s="3"/>
      <c r="O42" s="3"/>
      <c r="P42" s="3"/>
      <c r="Q42" s="3"/>
    </row>
  </sheetData>
  <sheetProtection algorithmName="SHA-512" hashValue="Iq99O2o7wtNKZnpYXB1pJAtXXbYy5U1ECYI4vt6ax6AGTxLIB96KfMacoC8+McVXpFlGdXGf+XByeYatpmUNTg==" saltValue="ZbO9VEu5ZuvNcvNb53mPZQ==" spinCount="100000" sheet="1" objects="1" scenarios="1"/>
  <pageMargins left="0.7" right="0.7" top="0.75" bottom="0.75" header="0.3" footer="0.3"/>
  <pageSetup orientation="landscape"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Introduction</vt:lpstr>
      <vt:lpstr>Instructions</vt:lpstr>
      <vt:lpstr>Générateur de Budget</vt:lpstr>
      <vt:lpstr>Résumé imprimable</vt:lpstr>
      <vt:lpstr>Guide Salariale</vt:lpstr>
      <vt:lpstr>Introduction!Print_Area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Schelini, Kelly</dc:creator>
  <cp:keywords/>
  <dc:description/>
  <cp:lastModifiedBy>Schelini, Kelly</cp:lastModifiedBy>
  <cp:revision/>
  <dcterms:created xsi:type="dcterms:W3CDTF">2020-11-04T18:58:37Z</dcterms:created>
  <dcterms:modified xsi:type="dcterms:W3CDTF">2022-07-08T19:16:42Z</dcterms:modified>
  <cp:category/>
  <cp:contentStatus/>
</cp:coreProperties>
</file>